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b1d8f3ba700ad8c/Documents/Provincial Rankings/2024-2025/"/>
    </mc:Choice>
  </mc:AlternateContent>
  <xr:revisionPtr revIDLastSave="0" documentId="8_{580C7C89-AD5E-4BFA-9786-9E0A0584679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Sheet1!$A$441:$N$447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0" i="2" l="1"/>
  <c r="N5" i="2"/>
  <c r="F502" i="1"/>
  <c r="N502" i="1" s="1"/>
  <c r="F501" i="1"/>
  <c r="N501" i="1" s="1"/>
  <c r="F500" i="1"/>
  <c r="N500" i="1" s="1"/>
  <c r="N491" i="1"/>
  <c r="N490" i="1"/>
  <c r="F490" i="1"/>
  <c r="F489" i="1"/>
  <c r="N489" i="1" s="1"/>
  <c r="F488" i="1"/>
  <c r="N488" i="1" s="1"/>
  <c r="N479" i="1"/>
  <c r="F478" i="1"/>
  <c r="N478" i="1" s="1"/>
  <c r="F477" i="1"/>
  <c r="N477" i="1" s="1"/>
  <c r="F476" i="1"/>
  <c r="N476" i="1" s="1"/>
  <c r="F475" i="1"/>
  <c r="N475" i="1" s="1"/>
  <c r="N466" i="1"/>
  <c r="N465" i="1"/>
  <c r="F465" i="1"/>
  <c r="F464" i="1"/>
  <c r="N464" i="1" s="1"/>
  <c r="F463" i="1"/>
  <c r="N463" i="1" s="1"/>
  <c r="N462" i="1"/>
  <c r="F461" i="1"/>
  <c r="N461" i="1" s="1"/>
  <c r="F460" i="1"/>
  <c r="N460" i="1" s="1"/>
  <c r="F459" i="1"/>
  <c r="N459" i="1" s="1"/>
  <c r="F458" i="1"/>
  <c r="N458" i="1" s="1"/>
  <c r="F457" i="1"/>
  <c r="N457" i="1" s="1"/>
  <c r="F456" i="1"/>
  <c r="N456" i="1" s="1"/>
  <c r="F455" i="1"/>
  <c r="N455" i="1" s="1"/>
  <c r="F446" i="1"/>
  <c r="N446" i="1" s="1"/>
  <c r="F445" i="1"/>
  <c r="N445" i="1" s="1"/>
  <c r="F444" i="1"/>
  <c r="N444" i="1" s="1"/>
  <c r="F443" i="1"/>
  <c r="N443" i="1" s="1"/>
  <c r="F442" i="1"/>
  <c r="N442" i="1" s="1"/>
  <c r="F433" i="1"/>
  <c r="N433" i="1" s="1"/>
  <c r="F432" i="1"/>
  <c r="N432" i="1" s="1"/>
  <c r="F431" i="1"/>
  <c r="N431" i="1" s="1"/>
  <c r="F430" i="1"/>
  <c r="N430" i="1" s="1"/>
  <c r="N429" i="1"/>
  <c r="N428" i="1"/>
  <c r="F428" i="1"/>
  <c r="F427" i="1"/>
  <c r="N427" i="1" s="1"/>
  <c r="F426" i="1"/>
  <c r="N426" i="1" s="1"/>
  <c r="N417" i="1"/>
  <c r="F416" i="1"/>
  <c r="N416" i="1" s="1"/>
  <c r="F415" i="1"/>
  <c r="N415" i="1" s="1"/>
  <c r="N407" i="1"/>
  <c r="F406" i="1"/>
  <c r="N406" i="1" s="1"/>
  <c r="N405" i="1"/>
  <c r="F404" i="1"/>
  <c r="N404" i="1" s="1"/>
  <c r="N403" i="1"/>
  <c r="F402" i="1"/>
  <c r="N402" i="1" s="1"/>
  <c r="F401" i="1"/>
  <c r="N401" i="1" s="1"/>
  <c r="N393" i="1"/>
  <c r="N392" i="1"/>
  <c r="N391" i="1"/>
  <c r="N390" i="1"/>
  <c r="F382" i="1"/>
  <c r="N382" i="1" s="1"/>
  <c r="F381" i="1"/>
  <c r="N381" i="1" s="1"/>
  <c r="N380" i="1"/>
  <c r="F379" i="1"/>
  <c r="N379" i="1" s="1"/>
  <c r="F378" i="1"/>
  <c r="N378" i="1" s="1"/>
  <c r="F377" i="1"/>
  <c r="N377" i="1" s="1"/>
  <c r="F376" i="1"/>
  <c r="N376" i="1" s="1"/>
  <c r="F375" i="1"/>
  <c r="N375" i="1" s="1"/>
  <c r="F374" i="1"/>
  <c r="N374" i="1" s="1"/>
  <c r="N373" i="1"/>
  <c r="F372" i="1"/>
  <c r="N372" i="1" s="1"/>
  <c r="F371" i="1"/>
  <c r="N371" i="1" s="1"/>
  <c r="N362" i="1"/>
  <c r="F362" i="1"/>
  <c r="F361" i="1"/>
  <c r="N361" i="1" s="1"/>
  <c r="F360" i="1"/>
  <c r="N360" i="1" s="1"/>
  <c r="N352" i="1"/>
  <c r="N351" i="1"/>
  <c r="N350" i="1"/>
  <c r="F350" i="1"/>
  <c r="F349" i="1"/>
  <c r="N349" i="1" s="1"/>
  <c r="F348" i="1"/>
  <c r="N348" i="1" s="1"/>
  <c r="F347" i="1"/>
  <c r="N347" i="1" s="1"/>
  <c r="N346" i="1"/>
  <c r="F346" i="1"/>
  <c r="F345" i="1"/>
  <c r="N345" i="1" s="1"/>
  <c r="F344" i="1"/>
  <c r="N344" i="1" s="1"/>
  <c r="N343" i="1"/>
  <c r="F342" i="1"/>
  <c r="N342" i="1" s="1"/>
  <c r="F333" i="1"/>
  <c r="N333" i="1" s="1"/>
  <c r="F332" i="1"/>
  <c r="N332" i="1" s="1"/>
  <c r="F331" i="1"/>
  <c r="N331" i="1" s="1"/>
  <c r="N323" i="1"/>
  <c r="N322" i="1"/>
  <c r="F321" i="1"/>
  <c r="N321" i="1" s="1"/>
  <c r="F320" i="1"/>
  <c r="N320" i="1" s="1"/>
  <c r="N319" i="1"/>
  <c r="F318" i="1"/>
  <c r="N318" i="1" s="1"/>
  <c r="N308" i="1"/>
  <c r="F308" i="1"/>
  <c r="F307" i="1"/>
  <c r="N307" i="1" s="1"/>
  <c r="N298" i="1"/>
  <c r="F297" i="1"/>
  <c r="N297" i="1" s="1"/>
  <c r="N296" i="1"/>
  <c r="N295" i="1"/>
  <c r="F295" i="1"/>
  <c r="F294" i="1"/>
  <c r="N294" i="1" s="1"/>
  <c r="F293" i="1"/>
  <c r="N293" i="1" s="1"/>
  <c r="F292" i="1"/>
  <c r="N292" i="1" s="1"/>
  <c r="N291" i="1"/>
  <c r="F291" i="1"/>
  <c r="F280" i="1"/>
  <c r="N280" i="1" s="1"/>
  <c r="N271" i="1"/>
  <c r="F270" i="1"/>
  <c r="N270" i="1" s="1"/>
  <c r="N269" i="1"/>
  <c r="N268" i="1"/>
  <c r="F268" i="1"/>
  <c r="N267" i="1"/>
  <c r="F266" i="1"/>
  <c r="N266" i="1" s="1"/>
  <c r="F265" i="1"/>
  <c r="N265" i="1" s="1"/>
  <c r="N264" i="1"/>
  <c r="N263" i="1"/>
  <c r="F262" i="1"/>
  <c r="N262" i="1" s="1"/>
  <c r="F261" i="1"/>
  <c r="N261" i="1" s="1"/>
  <c r="F260" i="1"/>
  <c r="N260" i="1" s="1"/>
  <c r="F249" i="1"/>
  <c r="N249" i="1" s="1"/>
  <c r="F240" i="1"/>
  <c r="N240" i="1" s="1"/>
  <c r="F239" i="1"/>
  <c r="N239" i="1" s="1"/>
  <c r="F238" i="1"/>
  <c r="N238" i="1" s="1"/>
  <c r="F237" i="1"/>
  <c r="N237" i="1" s="1"/>
  <c r="F236" i="1"/>
  <c r="N236" i="1" s="1"/>
  <c r="F226" i="1"/>
  <c r="N226" i="1" s="1"/>
  <c r="F225" i="1"/>
  <c r="N225" i="1" s="1"/>
  <c r="N217" i="1"/>
  <c r="N216" i="1"/>
  <c r="F215" i="1"/>
  <c r="N215" i="1" s="1"/>
  <c r="F214" i="1"/>
  <c r="N214" i="1" s="1"/>
  <c r="F213" i="1"/>
  <c r="N213" i="1" s="1"/>
  <c r="F212" i="1"/>
  <c r="N212" i="1" s="1"/>
  <c r="F211" i="1"/>
  <c r="N211" i="1" s="1"/>
  <c r="F191" i="1"/>
  <c r="N191" i="1" s="1"/>
  <c r="F190" i="1"/>
  <c r="N190" i="1" s="1"/>
  <c r="F189" i="1"/>
  <c r="N189" i="1" s="1"/>
  <c r="F188" i="1"/>
  <c r="N188" i="1" s="1"/>
  <c r="F187" i="1"/>
  <c r="N187" i="1" s="1"/>
  <c r="F186" i="1"/>
  <c r="N186" i="1" s="1"/>
  <c r="F185" i="1"/>
  <c r="N185" i="1" s="1"/>
  <c r="F184" i="1"/>
  <c r="N184" i="1" s="1"/>
  <c r="F173" i="1"/>
  <c r="N173" i="1" s="1"/>
  <c r="N164" i="1"/>
  <c r="F163" i="1"/>
  <c r="N163" i="1" s="1"/>
  <c r="N162" i="1"/>
  <c r="F162" i="1"/>
  <c r="F161" i="1"/>
  <c r="N161" i="1" s="1"/>
  <c r="N150" i="1"/>
  <c r="N142" i="1"/>
  <c r="F141" i="1"/>
  <c r="N141" i="1" s="1"/>
  <c r="N140" i="1"/>
  <c r="N139" i="1"/>
  <c r="F138" i="1"/>
  <c r="N138" i="1" s="1"/>
  <c r="F137" i="1"/>
  <c r="N137" i="1" s="1"/>
  <c r="F127" i="1"/>
  <c r="N127" i="1" s="1"/>
  <c r="N126" i="1"/>
  <c r="F126" i="1"/>
  <c r="F117" i="1"/>
  <c r="N117" i="1" s="1"/>
  <c r="F116" i="1"/>
  <c r="N116" i="1" s="1"/>
  <c r="N115" i="1"/>
  <c r="N114" i="1"/>
  <c r="N113" i="1"/>
  <c r="F113" i="1"/>
  <c r="F112" i="1"/>
  <c r="N112" i="1" s="1"/>
  <c r="F111" i="1"/>
  <c r="N111" i="1" s="1"/>
  <c r="F110" i="1"/>
  <c r="N110" i="1" s="1"/>
  <c r="N109" i="1"/>
  <c r="F109" i="1"/>
  <c r="N101" i="1"/>
  <c r="F100" i="1"/>
  <c r="N100" i="1" s="1"/>
  <c r="N99" i="1"/>
  <c r="F98" i="1"/>
  <c r="N98" i="1" s="1"/>
  <c r="N97" i="1"/>
  <c r="F97" i="1"/>
  <c r="F96" i="1"/>
  <c r="N96" i="1" s="1"/>
  <c r="F87" i="1"/>
  <c r="N87" i="1" s="1"/>
  <c r="N86" i="1"/>
  <c r="F85" i="1"/>
  <c r="N85" i="1" s="1"/>
  <c r="N84" i="1"/>
  <c r="F83" i="1"/>
  <c r="N83" i="1" s="1"/>
  <c r="F82" i="1"/>
  <c r="N82" i="1" s="1"/>
  <c r="F81" i="1"/>
  <c r="N81" i="1" s="1"/>
  <c r="N80" i="1"/>
  <c r="F80" i="1"/>
  <c r="F79" i="1"/>
  <c r="N79" i="1" s="1"/>
  <c r="F78" i="1"/>
  <c r="N78" i="1" s="1"/>
  <c r="F77" i="1"/>
  <c r="N77" i="1" s="1"/>
  <c r="N67" i="1"/>
  <c r="F67" i="1"/>
  <c r="F66" i="1"/>
  <c r="N66" i="1" s="1"/>
  <c r="N58" i="1"/>
  <c r="N57" i="1"/>
  <c r="N56" i="1"/>
  <c r="F55" i="1"/>
  <c r="N55" i="1" s="1"/>
  <c r="F54" i="1"/>
  <c r="N54" i="1" s="1"/>
  <c r="N53" i="1"/>
  <c r="F52" i="1"/>
  <c r="N52" i="1" s="1"/>
  <c r="F51" i="1"/>
  <c r="N51" i="1" s="1"/>
  <c r="N50" i="1"/>
  <c r="F50" i="1"/>
  <c r="F49" i="1"/>
  <c r="N49" i="1" s="1"/>
  <c r="F48" i="1"/>
  <c r="N48" i="1" s="1"/>
  <c r="F47" i="1"/>
  <c r="N47" i="1" s="1"/>
  <c r="N39" i="1"/>
  <c r="F39" i="1"/>
  <c r="H38" i="1"/>
  <c r="F38" i="1"/>
  <c r="N38" i="1" s="1"/>
  <c r="F37" i="1"/>
  <c r="N37" i="1" s="1"/>
  <c r="H36" i="1"/>
  <c r="N36" i="1" s="1"/>
  <c r="F36" i="1"/>
  <c r="H35" i="1"/>
  <c r="F35" i="1"/>
  <c r="N35" i="1" s="1"/>
  <c r="H34" i="1"/>
  <c r="F34" i="1"/>
  <c r="N34" i="1" s="1"/>
  <c r="N25" i="1"/>
  <c r="F25" i="1"/>
  <c r="F24" i="1"/>
  <c r="N24" i="1" s="1"/>
  <c r="F23" i="1"/>
  <c r="N23" i="1" s="1"/>
  <c r="F22" i="1"/>
  <c r="N22" i="1" s="1"/>
  <c r="N21" i="1"/>
  <c r="N20" i="1"/>
  <c r="H20" i="1"/>
  <c r="H19" i="1"/>
  <c r="N19" i="1" s="1"/>
  <c r="H18" i="1"/>
  <c r="F18" i="1"/>
  <c r="N18" i="1" s="1"/>
  <c r="N17" i="1"/>
  <c r="H17" i="1"/>
  <c r="F17" i="1"/>
  <c r="H16" i="1"/>
  <c r="F16" i="1"/>
  <c r="N16" i="1" s="1"/>
  <c r="H15" i="1"/>
  <c r="F15" i="1"/>
  <c r="N15" i="1" s="1"/>
  <c r="H14" i="1"/>
  <c r="F14" i="1"/>
  <c r="N14" i="1" s="1"/>
  <c r="H13" i="1"/>
  <c r="F13" i="1"/>
  <c r="N13" i="1" s="1"/>
  <c r="N12" i="1"/>
  <c r="N11" i="1"/>
  <c r="H11" i="1"/>
  <c r="F11" i="1"/>
  <c r="H10" i="1"/>
  <c r="F10" i="1"/>
  <c r="N10" i="1" s="1"/>
  <c r="F9" i="1"/>
  <c r="N9" i="1" s="1"/>
  <c r="N8" i="1"/>
  <c r="H8" i="1"/>
  <c r="F8" i="1"/>
  <c r="H7" i="1"/>
  <c r="F7" i="1"/>
  <c r="N7" i="1" s="1"/>
  <c r="H6" i="1"/>
  <c r="F6" i="1"/>
  <c r="N6" i="1" s="1"/>
</calcChain>
</file>

<file path=xl/sharedStrings.xml><?xml version="1.0" encoding="utf-8"?>
<sst xmlns="http://schemas.openxmlformats.org/spreadsheetml/2006/main" count="1544" uniqueCount="276">
  <si>
    <t>Saskatchewan Fencing Association Provincial Rankings 2024/2025</t>
  </si>
  <si>
    <t>MEN'S OPEN EPEE</t>
  </si>
  <si>
    <t>Militia Open</t>
  </si>
  <si>
    <t>NEE Open</t>
  </si>
  <si>
    <t>Doug Jackson Memorial</t>
  </si>
  <si>
    <t>2025 SFA Provincials</t>
  </si>
  <si>
    <t># of Entries:</t>
  </si>
  <si>
    <t>Rank</t>
  </si>
  <si>
    <t>Last Name</t>
  </si>
  <si>
    <t>First Name</t>
  </si>
  <si>
    <t>Club</t>
  </si>
  <si>
    <t>Placing</t>
  </si>
  <si>
    <t>Points</t>
  </si>
  <si>
    <t>Placing2</t>
  </si>
  <si>
    <t>Points2</t>
  </si>
  <si>
    <t>Placing3</t>
  </si>
  <si>
    <t>Points3</t>
  </si>
  <si>
    <t>Placing4</t>
  </si>
  <si>
    <t>Points4</t>
  </si>
  <si>
    <t>Column1</t>
  </si>
  <si>
    <t>Total Points</t>
  </si>
  <si>
    <t>BEASLEY</t>
  </si>
  <si>
    <t>ZACHARY</t>
  </si>
  <si>
    <t>PFC</t>
  </si>
  <si>
    <t>3T</t>
  </si>
  <si>
    <t>SOULIER</t>
  </si>
  <si>
    <t>MASON</t>
  </si>
  <si>
    <t>NEE</t>
  </si>
  <si>
    <t>HURL</t>
  </si>
  <si>
    <t>TRISTEN</t>
  </si>
  <si>
    <t>RR</t>
  </si>
  <si>
    <t>GUILLEMIN</t>
  </si>
  <si>
    <t>LELAND</t>
  </si>
  <si>
    <t>BLOCK</t>
  </si>
  <si>
    <t>DANE</t>
  </si>
  <si>
    <t>SCF</t>
  </si>
  <si>
    <t>SHRAMKO</t>
  </si>
  <si>
    <t>MAXIME</t>
  </si>
  <si>
    <t>JEAN-LUC</t>
  </si>
  <si>
    <t>DEON</t>
  </si>
  <si>
    <t>HARRINGTON</t>
  </si>
  <si>
    <t>RF</t>
  </si>
  <si>
    <t>FRANCO</t>
  </si>
  <si>
    <t>ZACH</t>
  </si>
  <si>
    <t>O’BRIEN</t>
  </si>
  <si>
    <t>JEFF</t>
  </si>
  <si>
    <t>REED</t>
  </si>
  <si>
    <t>EDWARD</t>
  </si>
  <si>
    <t>BUCHELER</t>
  </si>
  <si>
    <t>HAYDEN</t>
  </si>
  <si>
    <t>JEONG</t>
  </si>
  <si>
    <t>JAEMIN</t>
  </si>
  <si>
    <t>SINGH</t>
  </si>
  <si>
    <t>JASKARAN</t>
  </si>
  <si>
    <t>MCLOUGHLIN</t>
  </si>
  <si>
    <t>PHILIP</t>
  </si>
  <si>
    <t>BARBIER</t>
  </si>
  <si>
    <t>ELI</t>
  </si>
  <si>
    <t>LAFOND</t>
  </si>
  <si>
    <t>AUSTIN</t>
  </si>
  <si>
    <t>AMUNDRUD</t>
  </si>
  <si>
    <t>JIM</t>
  </si>
  <si>
    <t>HOGAN</t>
  </si>
  <si>
    <t>ELLIOT</t>
  </si>
  <si>
    <t>SCHWEIGERT</t>
  </si>
  <si>
    <t>ROBBIE</t>
  </si>
  <si>
    <t>WOMEN'S OPEN EPEE</t>
  </si>
  <si>
    <t>VAN MARION</t>
  </si>
  <si>
    <t>KIRSTEN</t>
  </si>
  <si>
    <t>ASQ</t>
  </si>
  <si>
    <t>ROSSEEL</t>
  </si>
  <si>
    <t>GENEVIEVE</t>
  </si>
  <si>
    <t>THUE</t>
  </si>
  <si>
    <t>DEANNA</t>
  </si>
  <si>
    <t>HAGEN</t>
  </si>
  <si>
    <t>LISA</t>
  </si>
  <si>
    <t>GREEN</t>
  </si>
  <si>
    <t>CAELYN</t>
  </si>
  <si>
    <t>WITCHEKAN</t>
  </si>
  <si>
    <t>HARPER</t>
  </si>
  <si>
    <t>MEN'S OPEN FOIL</t>
  </si>
  <si>
    <t>SARTY</t>
  </si>
  <si>
    <t>BENJAMIN</t>
  </si>
  <si>
    <t>PANK</t>
  </si>
  <si>
    <t>GAGE</t>
  </si>
  <si>
    <t>KEITH</t>
  </si>
  <si>
    <t>ISA</t>
  </si>
  <si>
    <t>NOAH</t>
  </si>
  <si>
    <t>HOWARD</t>
  </si>
  <si>
    <t>OWEN</t>
  </si>
  <si>
    <t>ANDERSON</t>
  </si>
  <si>
    <t>COLE</t>
  </si>
  <si>
    <t>PREFONTAINE</t>
  </si>
  <si>
    <t xml:space="preserve">LUC </t>
  </si>
  <si>
    <t>BOWLES</t>
  </si>
  <si>
    <t>RICHARD</t>
  </si>
  <si>
    <t>WALTON</t>
  </si>
  <si>
    <t>BENNETT</t>
  </si>
  <si>
    <t>FINN</t>
  </si>
  <si>
    <t>WOMEN'S OPEN FOIL</t>
  </si>
  <si>
    <t>MAHINGEN</t>
  </si>
  <si>
    <t>TIANDA</t>
  </si>
  <si>
    <t>ABIGAIL</t>
  </si>
  <si>
    <t>MEN'S OPEN SABRE</t>
  </si>
  <si>
    <t>COMEFORD</t>
  </si>
  <si>
    <t>AARON</t>
  </si>
  <si>
    <t>BRECHT</t>
  </si>
  <si>
    <t>KIRK</t>
  </si>
  <si>
    <t>LIU</t>
  </si>
  <si>
    <t>AIDEN</t>
  </si>
  <si>
    <t>KENT</t>
  </si>
  <si>
    <t>FORMARAN</t>
  </si>
  <si>
    <t>RANDY</t>
  </si>
  <si>
    <t>LEWIS</t>
  </si>
  <si>
    <t>ROBERT</t>
  </si>
  <si>
    <t>WHELAN</t>
  </si>
  <si>
    <t>GARRETT</t>
  </si>
  <si>
    <t>PARK</t>
  </si>
  <si>
    <t>NORDSTROM</t>
  </si>
  <si>
    <t>FRANK</t>
  </si>
  <si>
    <t>CAMPBELL</t>
  </si>
  <si>
    <t>MICHAEL</t>
  </si>
  <si>
    <t>WOMEN'S OPEN SABRE</t>
  </si>
  <si>
    <t>BRYNN</t>
  </si>
  <si>
    <t>KARAMICHEV</t>
  </si>
  <si>
    <t>ALEXANDRA</t>
  </si>
  <si>
    <t>TAYLOR</t>
  </si>
  <si>
    <t>AVA</t>
  </si>
  <si>
    <t>CREUSOT</t>
  </si>
  <si>
    <t>JULIA</t>
  </si>
  <si>
    <t>CHOI</t>
  </si>
  <si>
    <t>NOELLE</t>
  </si>
  <si>
    <t>BROWN</t>
  </si>
  <si>
    <t>TISHIMA</t>
  </si>
  <si>
    <t>MEN'S MASTERS EPEE</t>
  </si>
  <si>
    <t>TUMBACK</t>
  </si>
  <si>
    <t>BRENDAN</t>
  </si>
  <si>
    <t>DELURY</t>
  </si>
  <si>
    <t>DANIEL</t>
  </si>
  <si>
    <t>MENGELL</t>
  </si>
  <si>
    <t>JOHNSON</t>
  </si>
  <si>
    <t>JERRY</t>
  </si>
  <si>
    <t>CATLIN</t>
  </si>
  <si>
    <t>WOMEN'S MASTERS EPEE</t>
  </si>
  <si>
    <t>MEN'S MASTERS FOIL</t>
  </si>
  <si>
    <t>LUC</t>
  </si>
  <si>
    <t>WOMEN'S MASTERS FOIL</t>
  </si>
  <si>
    <t>COULIC-SALAHUB</t>
  </si>
  <si>
    <t>MARCIA</t>
  </si>
  <si>
    <t>MEN'S MASTERS SABRE</t>
  </si>
  <si>
    <t>COMERFORD</t>
  </si>
  <si>
    <t>WOMEN'S MASTERS SABRE</t>
  </si>
  <si>
    <t>MEN'S JUNIOR EPEE</t>
  </si>
  <si>
    <t>WOMEN'S JUNIOR EPEE</t>
  </si>
  <si>
    <t>MEN'S JUNIOR FOIL</t>
  </si>
  <si>
    <t>WOMEN'S JUNIOR FOIL</t>
  </si>
  <si>
    <t>YE</t>
  </si>
  <si>
    <t>ELSA</t>
  </si>
  <si>
    <t>MEN'S JUNIOR SABRE</t>
  </si>
  <si>
    <t>STEVENSON</t>
  </si>
  <si>
    <t>RYAN</t>
  </si>
  <si>
    <t>WOMEN'S JUNIOR SABRE</t>
  </si>
  <si>
    <t>MEN'S CADET EPEE</t>
  </si>
  <si>
    <t>RICHARDSON</t>
  </si>
  <si>
    <t>JASPER</t>
  </si>
  <si>
    <t>Dane</t>
  </si>
  <si>
    <t>GILONGOS</t>
  </si>
  <si>
    <t>KIAN</t>
  </si>
  <si>
    <t>SMITH</t>
  </si>
  <si>
    <t>GAVIN</t>
  </si>
  <si>
    <t>BONDARCHUK</t>
  </si>
  <si>
    <t>EDEN</t>
  </si>
  <si>
    <t>TAD</t>
  </si>
  <si>
    <t>LUCAS</t>
  </si>
  <si>
    <t>TUCHSCHERER</t>
  </si>
  <si>
    <t>NATHAN</t>
  </si>
  <si>
    <t>WOMEN'S CADET EPEE</t>
  </si>
  <si>
    <t>AG</t>
  </si>
  <si>
    <t>MEN'S CADET FOIL</t>
  </si>
  <si>
    <t>ZHAO</t>
  </si>
  <si>
    <t>JUNSEN</t>
  </si>
  <si>
    <t>LIAN</t>
  </si>
  <si>
    <t>EVAN</t>
  </si>
  <si>
    <t>WOMEN'S CADET FOIL</t>
  </si>
  <si>
    <t>ALEKSEEVA</t>
  </si>
  <si>
    <t>ANNA</t>
  </si>
  <si>
    <t>MEN'S CADET SABRE</t>
  </si>
  <si>
    <t>CALLAGHAN</t>
  </si>
  <si>
    <t>BECKETT</t>
  </si>
  <si>
    <t>MCINNES</t>
  </si>
  <si>
    <t>WOMEN'S CADET SABRE</t>
  </si>
  <si>
    <t>MEN'S U15 EPEE</t>
  </si>
  <si>
    <t>INDRAWAN</t>
  </si>
  <si>
    <t>MIKA</t>
  </si>
  <si>
    <t>KAUEHOFEN</t>
  </si>
  <si>
    <t>SIMON</t>
  </si>
  <si>
    <t>WOMEN'S U15 EPEE</t>
  </si>
  <si>
    <t>AINE</t>
  </si>
  <si>
    <t>ZDUNICH</t>
  </si>
  <si>
    <t>NAOMI</t>
  </si>
  <si>
    <t>MEN'S U15 FOIL</t>
  </si>
  <si>
    <t>MAXWELL</t>
  </si>
  <si>
    <t>DUFFY</t>
  </si>
  <si>
    <t>FINNIAN</t>
  </si>
  <si>
    <t>BLAIN</t>
  </si>
  <si>
    <t>MATTHEW</t>
  </si>
  <si>
    <t>ZHANG</t>
  </si>
  <si>
    <t>JUNIOR</t>
  </si>
  <si>
    <t>WOMEN'S U15 FOIL</t>
  </si>
  <si>
    <t>SONGCAYAUON</t>
  </si>
  <si>
    <t>ANDREA</t>
  </si>
  <si>
    <t>OLVER</t>
  </si>
  <si>
    <t>PETRA</t>
  </si>
  <si>
    <t>NIXIE</t>
  </si>
  <si>
    <t>KOEBERLIN</t>
  </si>
  <si>
    <t>TARYN</t>
  </si>
  <si>
    <t>MEN'S U15 SABRE</t>
  </si>
  <si>
    <t>LAIRD ESTILLORE</t>
  </si>
  <si>
    <t>RAYMOND-SLOAN</t>
  </si>
  <si>
    <t>MCLOUGHKIN</t>
  </si>
  <si>
    <t>DEX</t>
  </si>
  <si>
    <t>WOMEN'S U15 SABRE</t>
  </si>
  <si>
    <t>MEN'S U13 EPEE</t>
  </si>
  <si>
    <t>VANTHUYNE</t>
  </si>
  <si>
    <t>JACK</t>
  </si>
  <si>
    <t>GREGORY</t>
  </si>
  <si>
    <t>HAMEL</t>
  </si>
  <si>
    <t>EVERETT</t>
  </si>
  <si>
    <t>JANSEN</t>
  </si>
  <si>
    <t>FYNN</t>
  </si>
  <si>
    <t>LOUTITT</t>
  </si>
  <si>
    <t>JACE</t>
  </si>
  <si>
    <t>WOMEN'S U13 EPEE</t>
  </si>
  <si>
    <t>BRATTAN</t>
  </si>
  <si>
    <t>KATE</t>
  </si>
  <si>
    <t>ALI</t>
  </si>
  <si>
    <t>ZAIMA</t>
  </si>
  <si>
    <t>IVY-LYNN</t>
  </si>
  <si>
    <t>AHMED</t>
  </si>
  <si>
    <t>ANAYA</t>
  </si>
  <si>
    <t>EVERLY</t>
  </si>
  <si>
    <t>MEN'S U13 FOIL</t>
  </si>
  <si>
    <t>CHEN</t>
  </si>
  <si>
    <t>ZHIJIE</t>
  </si>
  <si>
    <t>MCCUBBING</t>
  </si>
  <si>
    <t>ROBINSON</t>
  </si>
  <si>
    <t>SOLOMON</t>
  </si>
  <si>
    <t>BUDREAU</t>
  </si>
  <si>
    <t>MARTIN</t>
  </si>
  <si>
    <t>CRAGGS</t>
  </si>
  <si>
    <t>DAMIAN</t>
  </si>
  <si>
    <t>BEAVER</t>
  </si>
  <si>
    <t>AUGUSTUS</t>
  </si>
  <si>
    <t>WOMEN'S U13 FOIL</t>
  </si>
  <si>
    <t>Milita Open</t>
  </si>
  <si>
    <t>MAKENNA</t>
  </si>
  <si>
    <t>MEN'S U13 SABRE</t>
  </si>
  <si>
    <t>RUPCHAN</t>
  </si>
  <si>
    <t>LOGAN</t>
  </si>
  <si>
    <t>KAIP</t>
  </si>
  <si>
    <t>TUCKER</t>
  </si>
  <si>
    <t>DENNIS</t>
  </si>
  <si>
    <t>SERGEANT</t>
  </si>
  <si>
    <t>WOMEN'S U13 SABRE</t>
  </si>
  <si>
    <t>Saskathewan Fencing Association Provincial Rankings 2023/2024</t>
  </si>
  <si>
    <t>MEN'S MASTER OF ARMS</t>
  </si>
  <si>
    <t>EPEE</t>
  </si>
  <si>
    <t>SABRE</t>
  </si>
  <si>
    <t>FOIL</t>
  </si>
  <si>
    <t>TOTAL</t>
  </si>
  <si>
    <t>Tourn</t>
  </si>
  <si>
    <t>Brendan</t>
  </si>
  <si>
    <t>PA</t>
  </si>
  <si>
    <t>WOMEN'S MASTER OF ARMS</t>
  </si>
  <si>
    <t>Deanna</t>
  </si>
  <si>
    <t>DJM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</si>
</sst>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sz val="24"/>
      <color rgb="FF000000"/>
      <name val="Bookman Old Style"/>
      <family val="1"/>
      <charset val="1"/>
    </font>
    <font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350640</xdr:rowOff>
    </xdr:from>
    <xdr:to>
      <xdr:col>1</xdr:col>
      <xdr:colOff>51120</xdr:colOff>
      <xdr:row>3</xdr:row>
      <xdr:rowOff>190440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50640"/>
          <a:ext cx="563400" cy="1040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29</xdr:row>
      <xdr:rowOff>169560</xdr:rowOff>
    </xdr:from>
    <xdr:to>
      <xdr:col>1</xdr:col>
      <xdr:colOff>51120</xdr:colOff>
      <xdr:row>33</xdr:row>
      <xdr:rowOff>13320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00264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42</xdr:row>
      <xdr:rowOff>169560</xdr:rowOff>
    </xdr:from>
    <xdr:to>
      <xdr:col>1</xdr:col>
      <xdr:colOff>51120</xdr:colOff>
      <xdr:row>46</xdr:row>
      <xdr:rowOff>28440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8835480"/>
          <a:ext cx="563400" cy="1059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61</xdr:row>
      <xdr:rowOff>169560</xdr:rowOff>
    </xdr:from>
    <xdr:to>
      <xdr:col>1</xdr:col>
      <xdr:colOff>51120</xdr:colOff>
      <xdr:row>65</xdr:row>
      <xdr:rowOff>12960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2710160"/>
          <a:ext cx="563400" cy="105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72</xdr:row>
      <xdr:rowOff>169920</xdr:rowOff>
    </xdr:from>
    <xdr:to>
      <xdr:col>1</xdr:col>
      <xdr:colOff>51120</xdr:colOff>
      <xdr:row>76</xdr:row>
      <xdr:rowOff>32760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519272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91</xdr:row>
      <xdr:rowOff>169560</xdr:rowOff>
    </xdr:from>
    <xdr:to>
      <xdr:col>1</xdr:col>
      <xdr:colOff>51120</xdr:colOff>
      <xdr:row>95</xdr:row>
      <xdr:rowOff>12960</xdr:rowOff>
    </xdr:to>
    <xdr:pic>
      <xdr:nvPicPr>
        <xdr:cNvPr id="7" name="Picture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9057680"/>
          <a:ext cx="563400" cy="105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104</xdr:row>
      <xdr:rowOff>169560</xdr:rowOff>
    </xdr:from>
    <xdr:to>
      <xdr:col>1</xdr:col>
      <xdr:colOff>51120</xdr:colOff>
      <xdr:row>108</xdr:row>
      <xdr:rowOff>12960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21919680"/>
          <a:ext cx="563400" cy="1100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121</xdr:row>
      <xdr:rowOff>7560</xdr:rowOff>
    </xdr:from>
    <xdr:to>
      <xdr:col>1</xdr:col>
      <xdr:colOff>51120</xdr:colOff>
      <xdr:row>124</xdr:row>
      <xdr:rowOff>81000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25362000"/>
          <a:ext cx="563400" cy="1091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132</xdr:row>
      <xdr:rowOff>169560</xdr:rowOff>
    </xdr:from>
    <xdr:to>
      <xdr:col>1</xdr:col>
      <xdr:colOff>51120</xdr:colOff>
      <xdr:row>136</xdr:row>
      <xdr:rowOff>4320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27995400"/>
          <a:ext cx="563400" cy="1082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145</xdr:row>
      <xdr:rowOff>169560</xdr:rowOff>
    </xdr:from>
    <xdr:to>
      <xdr:col>1</xdr:col>
      <xdr:colOff>51120</xdr:colOff>
      <xdr:row>149</xdr:row>
      <xdr:rowOff>5400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0850920"/>
          <a:ext cx="563400" cy="108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156</xdr:row>
      <xdr:rowOff>169560</xdr:rowOff>
    </xdr:from>
    <xdr:to>
      <xdr:col>1</xdr:col>
      <xdr:colOff>51120</xdr:colOff>
      <xdr:row>160</xdr:row>
      <xdr:rowOff>4680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3371280"/>
          <a:ext cx="563400" cy="1082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168</xdr:row>
      <xdr:rowOff>169560</xdr:rowOff>
    </xdr:from>
    <xdr:to>
      <xdr:col>1</xdr:col>
      <xdr:colOff>51120</xdr:colOff>
      <xdr:row>172</xdr:row>
      <xdr:rowOff>5400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6066600"/>
          <a:ext cx="563400" cy="108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179</xdr:row>
      <xdr:rowOff>169920</xdr:rowOff>
    </xdr:from>
    <xdr:to>
      <xdr:col>1</xdr:col>
      <xdr:colOff>51120</xdr:colOff>
      <xdr:row>182</xdr:row>
      <xdr:rowOff>127800</xdr:rowOff>
    </xdr:to>
    <xdr:pic>
      <xdr:nvPicPr>
        <xdr:cNvPr id="14" name="Picture 1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8587320"/>
          <a:ext cx="563400" cy="1034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195</xdr:row>
      <xdr:rowOff>169560</xdr:rowOff>
    </xdr:from>
    <xdr:to>
      <xdr:col>1</xdr:col>
      <xdr:colOff>51120</xdr:colOff>
      <xdr:row>198</xdr:row>
      <xdr:rowOff>155520</xdr:rowOff>
    </xdr:to>
    <xdr:pic>
      <xdr:nvPicPr>
        <xdr:cNvPr id="15" name="Picture 1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42002640"/>
          <a:ext cx="563400" cy="1033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206</xdr:row>
      <xdr:rowOff>169920</xdr:rowOff>
    </xdr:from>
    <xdr:to>
      <xdr:col>1</xdr:col>
      <xdr:colOff>51120</xdr:colOff>
      <xdr:row>209</xdr:row>
      <xdr:rowOff>99360</xdr:rowOff>
    </xdr:to>
    <xdr:pic>
      <xdr:nvPicPr>
        <xdr:cNvPr id="16" name="Picture 1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44514000"/>
          <a:ext cx="563400" cy="104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220</xdr:row>
      <xdr:rowOff>169560</xdr:rowOff>
    </xdr:from>
    <xdr:to>
      <xdr:col>1</xdr:col>
      <xdr:colOff>51120</xdr:colOff>
      <xdr:row>223</xdr:row>
      <xdr:rowOff>99000</xdr:rowOff>
    </xdr:to>
    <xdr:pic>
      <xdr:nvPicPr>
        <xdr:cNvPr id="17" name="Picture 1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47616840"/>
          <a:ext cx="563400" cy="104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231</xdr:row>
      <xdr:rowOff>169920</xdr:rowOff>
    </xdr:from>
    <xdr:to>
      <xdr:col>1</xdr:col>
      <xdr:colOff>51120</xdr:colOff>
      <xdr:row>234</xdr:row>
      <xdr:rowOff>70920</xdr:rowOff>
    </xdr:to>
    <xdr:pic>
      <xdr:nvPicPr>
        <xdr:cNvPr id="18" name="Picture 2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0194440"/>
          <a:ext cx="563400" cy="1044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244</xdr:row>
      <xdr:rowOff>169560</xdr:rowOff>
    </xdr:from>
    <xdr:to>
      <xdr:col>1</xdr:col>
      <xdr:colOff>51120</xdr:colOff>
      <xdr:row>248</xdr:row>
      <xdr:rowOff>12960</xdr:rowOff>
    </xdr:to>
    <xdr:pic>
      <xdr:nvPicPr>
        <xdr:cNvPr id="19" name="Picture 2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3149680"/>
          <a:ext cx="563400" cy="1033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255</xdr:row>
      <xdr:rowOff>169920</xdr:rowOff>
    </xdr:from>
    <xdr:to>
      <xdr:col>1</xdr:col>
      <xdr:colOff>51120</xdr:colOff>
      <xdr:row>259</xdr:row>
      <xdr:rowOff>19800</xdr:rowOff>
    </xdr:to>
    <xdr:pic>
      <xdr:nvPicPr>
        <xdr:cNvPr id="20" name="Picture 2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5613160"/>
          <a:ext cx="563400" cy="1059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275</xdr:row>
      <xdr:rowOff>181080</xdr:rowOff>
    </xdr:from>
    <xdr:to>
      <xdr:col>1</xdr:col>
      <xdr:colOff>51120</xdr:colOff>
      <xdr:row>279</xdr:row>
      <xdr:rowOff>25560</xdr:rowOff>
    </xdr:to>
    <xdr:pic>
      <xdr:nvPicPr>
        <xdr:cNvPr id="21" name="Picture 2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9731560"/>
          <a:ext cx="563400" cy="1035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286</xdr:row>
      <xdr:rowOff>181080</xdr:rowOff>
    </xdr:from>
    <xdr:to>
      <xdr:col>1</xdr:col>
      <xdr:colOff>51120</xdr:colOff>
      <xdr:row>290</xdr:row>
      <xdr:rowOff>24120</xdr:rowOff>
    </xdr:to>
    <xdr:pic>
      <xdr:nvPicPr>
        <xdr:cNvPr id="22" name="Picture 2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2192160"/>
          <a:ext cx="563400" cy="103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302</xdr:row>
      <xdr:rowOff>181440</xdr:rowOff>
    </xdr:from>
    <xdr:to>
      <xdr:col>1</xdr:col>
      <xdr:colOff>51120</xdr:colOff>
      <xdr:row>306</xdr:row>
      <xdr:rowOff>25200</xdr:rowOff>
    </xdr:to>
    <xdr:pic>
      <xdr:nvPicPr>
        <xdr:cNvPr id="23" name="Picture 2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5529360"/>
          <a:ext cx="563400" cy="1034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313</xdr:row>
      <xdr:rowOff>181080</xdr:rowOff>
    </xdr:from>
    <xdr:to>
      <xdr:col>1</xdr:col>
      <xdr:colOff>51120</xdr:colOff>
      <xdr:row>317</xdr:row>
      <xdr:rowOff>34200</xdr:rowOff>
    </xdr:to>
    <xdr:pic>
      <xdr:nvPicPr>
        <xdr:cNvPr id="24" name="Picture 2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7990680"/>
          <a:ext cx="563400" cy="1034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326</xdr:row>
      <xdr:rowOff>181080</xdr:rowOff>
    </xdr:from>
    <xdr:to>
      <xdr:col>1</xdr:col>
      <xdr:colOff>51120</xdr:colOff>
      <xdr:row>330</xdr:row>
      <xdr:rowOff>24480</xdr:rowOff>
    </xdr:to>
    <xdr:pic>
      <xdr:nvPicPr>
        <xdr:cNvPr id="25" name="Picture 2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70890120"/>
          <a:ext cx="563400" cy="1034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337</xdr:row>
      <xdr:rowOff>181080</xdr:rowOff>
    </xdr:from>
    <xdr:to>
      <xdr:col>1</xdr:col>
      <xdr:colOff>51120</xdr:colOff>
      <xdr:row>341</xdr:row>
      <xdr:rowOff>24480</xdr:rowOff>
    </xdr:to>
    <xdr:pic>
      <xdr:nvPicPr>
        <xdr:cNvPr id="26" name="Picture 2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7335324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355</xdr:row>
      <xdr:rowOff>0</xdr:rowOff>
    </xdr:from>
    <xdr:to>
      <xdr:col>1</xdr:col>
      <xdr:colOff>51120</xdr:colOff>
      <xdr:row>358</xdr:row>
      <xdr:rowOff>24840</xdr:rowOff>
    </xdr:to>
    <xdr:pic>
      <xdr:nvPicPr>
        <xdr:cNvPr id="27" name="Picture 2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76878720"/>
          <a:ext cx="563400" cy="1044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366</xdr:row>
      <xdr:rowOff>181440</xdr:rowOff>
    </xdr:from>
    <xdr:to>
      <xdr:col>1</xdr:col>
      <xdr:colOff>51120</xdr:colOff>
      <xdr:row>370</xdr:row>
      <xdr:rowOff>24840</xdr:rowOff>
    </xdr:to>
    <xdr:pic>
      <xdr:nvPicPr>
        <xdr:cNvPr id="28" name="Picture 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79555320"/>
          <a:ext cx="563400" cy="105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385</xdr:row>
      <xdr:rowOff>180720</xdr:rowOff>
    </xdr:from>
    <xdr:to>
      <xdr:col>1</xdr:col>
      <xdr:colOff>51120</xdr:colOff>
      <xdr:row>389</xdr:row>
      <xdr:rowOff>24120</xdr:rowOff>
    </xdr:to>
    <xdr:pic>
      <xdr:nvPicPr>
        <xdr:cNvPr id="29" name="Picture 3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8343864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396</xdr:row>
      <xdr:rowOff>180720</xdr:rowOff>
    </xdr:from>
    <xdr:to>
      <xdr:col>1</xdr:col>
      <xdr:colOff>51120</xdr:colOff>
      <xdr:row>399</xdr:row>
      <xdr:rowOff>120960</xdr:rowOff>
    </xdr:to>
    <xdr:pic>
      <xdr:nvPicPr>
        <xdr:cNvPr id="30" name="Picture 3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85920840"/>
          <a:ext cx="563400" cy="1026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410</xdr:row>
      <xdr:rowOff>181080</xdr:rowOff>
    </xdr:from>
    <xdr:to>
      <xdr:col>1</xdr:col>
      <xdr:colOff>51120</xdr:colOff>
      <xdr:row>414</xdr:row>
      <xdr:rowOff>34200</xdr:rowOff>
    </xdr:to>
    <xdr:pic>
      <xdr:nvPicPr>
        <xdr:cNvPr id="31" name="Picture 3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8899596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421</xdr:row>
      <xdr:rowOff>181080</xdr:rowOff>
    </xdr:from>
    <xdr:to>
      <xdr:col>1</xdr:col>
      <xdr:colOff>51120</xdr:colOff>
      <xdr:row>425</xdr:row>
      <xdr:rowOff>5760</xdr:rowOff>
    </xdr:to>
    <xdr:pic>
      <xdr:nvPicPr>
        <xdr:cNvPr id="32" name="Picture 3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9146880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437</xdr:row>
      <xdr:rowOff>181080</xdr:rowOff>
    </xdr:from>
    <xdr:to>
      <xdr:col>1</xdr:col>
      <xdr:colOff>51120</xdr:colOff>
      <xdr:row>441</xdr:row>
      <xdr:rowOff>25200</xdr:rowOff>
    </xdr:to>
    <xdr:pic>
      <xdr:nvPicPr>
        <xdr:cNvPr id="33" name="Picture 3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94846320"/>
          <a:ext cx="563400" cy="105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450</xdr:row>
      <xdr:rowOff>192600</xdr:rowOff>
    </xdr:from>
    <xdr:to>
      <xdr:col>1</xdr:col>
      <xdr:colOff>51120</xdr:colOff>
      <xdr:row>454</xdr:row>
      <xdr:rowOff>36360</xdr:rowOff>
    </xdr:to>
    <xdr:pic>
      <xdr:nvPicPr>
        <xdr:cNvPr id="34" name="Picture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9769068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470</xdr:row>
      <xdr:rowOff>192240</xdr:rowOff>
    </xdr:from>
    <xdr:to>
      <xdr:col>1</xdr:col>
      <xdr:colOff>51120</xdr:colOff>
      <xdr:row>473</xdr:row>
      <xdr:rowOff>207000</xdr:rowOff>
    </xdr:to>
    <xdr:pic>
      <xdr:nvPicPr>
        <xdr:cNvPr id="35" name="Picture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01749680"/>
          <a:ext cx="563400" cy="104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483</xdr:row>
      <xdr:rowOff>192960</xdr:rowOff>
    </xdr:from>
    <xdr:to>
      <xdr:col>1</xdr:col>
      <xdr:colOff>51120</xdr:colOff>
      <xdr:row>487</xdr:row>
      <xdr:rowOff>37080</xdr:rowOff>
    </xdr:to>
    <xdr:pic>
      <xdr:nvPicPr>
        <xdr:cNvPr id="36" name="Picture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04610600"/>
          <a:ext cx="563400" cy="105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495</xdr:row>
      <xdr:rowOff>192960</xdr:rowOff>
    </xdr:from>
    <xdr:to>
      <xdr:col>1</xdr:col>
      <xdr:colOff>51120</xdr:colOff>
      <xdr:row>499</xdr:row>
      <xdr:rowOff>27000</xdr:rowOff>
    </xdr:to>
    <xdr:pic>
      <xdr:nvPicPr>
        <xdr:cNvPr id="37" name="Picture 3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0726776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100800</xdr:colOff>
      <xdr:row>0</xdr:row>
      <xdr:rowOff>112320</xdr:rowOff>
    </xdr:from>
    <xdr:to>
      <xdr:col>1</xdr:col>
      <xdr:colOff>4320</xdr:colOff>
      <xdr:row>2</xdr:row>
      <xdr:rowOff>372960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0800" y="112320"/>
          <a:ext cx="547920" cy="1032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100800</xdr:colOff>
      <xdr:row>5</xdr:row>
      <xdr:rowOff>112320</xdr:rowOff>
    </xdr:from>
    <xdr:to>
      <xdr:col>1</xdr:col>
      <xdr:colOff>4320</xdr:colOff>
      <xdr:row>7</xdr:row>
      <xdr:rowOff>91800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0800" y="1693440"/>
          <a:ext cx="547920" cy="74160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7" displayName="Table57" ref="A33:N39" totalsRowShown="0">
  <autoFilter ref="A33:N39" xr:uid="{00000000-0009-0000-0100-000001000000}"/>
  <tableColumns count="14">
    <tableColumn id="1" xr3:uid="{00000000-0010-0000-0000-000001000000}" name="Rank"/>
    <tableColumn id="2" xr3:uid="{00000000-0010-0000-0000-000002000000}" name="Last Name"/>
    <tableColumn id="3" xr3:uid="{00000000-0010-0000-0000-000003000000}" name="First Name"/>
    <tableColumn id="4" xr3:uid="{00000000-0010-0000-0000-000004000000}" name="Club"/>
    <tableColumn id="5" xr3:uid="{00000000-0010-0000-0000-000005000000}" name="Placing"/>
    <tableColumn id="6" xr3:uid="{00000000-0010-0000-0000-000006000000}" name="Points"/>
    <tableColumn id="7" xr3:uid="{00000000-0010-0000-0000-000007000000}" name="Placing2"/>
    <tableColumn id="8" xr3:uid="{00000000-0010-0000-0000-000008000000}" name="Points2"/>
    <tableColumn id="9" xr3:uid="{00000000-0010-0000-0000-000009000000}" name="Placing3"/>
    <tableColumn id="10" xr3:uid="{00000000-0010-0000-0000-00000A000000}" name="Points3"/>
    <tableColumn id="11" xr3:uid="{00000000-0010-0000-0000-00000B000000}" name="Placing4"/>
    <tableColumn id="12" xr3:uid="{00000000-0010-0000-0000-00000C000000}" name="Points4"/>
    <tableColumn id="13" xr3:uid="{00000000-0010-0000-0000-00000D000000}" name="Column1"/>
    <tableColumn id="14" xr3:uid="{00000000-0010-0000-0000-00000E000000}" name="Total Points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5791331" displayName="Table5791331" ref="A330:N334" totalsRowShown="0">
  <autoFilter ref="A330:N334" xr:uid="{00000000-0009-0000-0100-00000A000000}"/>
  <tableColumns count="14">
    <tableColumn id="1" xr3:uid="{00000000-0010-0000-0900-000001000000}" name="Rank"/>
    <tableColumn id="2" xr3:uid="{00000000-0010-0000-0900-000002000000}" name="Last Name"/>
    <tableColumn id="3" xr3:uid="{00000000-0010-0000-0900-000003000000}" name="First Name"/>
    <tableColumn id="4" xr3:uid="{00000000-0010-0000-0900-000004000000}" name="Club"/>
    <tableColumn id="5" xr3:uid="{00000000-0010-0000-0900-000005000000}" name="Placing"/>
    <tableColumn id="6" xr3:uid="{00000000-0010-0000-0900-000006000000}" name="Points"/>
    <tableColumn id="7" xr3:uid="{00000000-0010-0000-0900-000007000000}" name="Placing2"/>
    <tableColumn id="8" xr3:uid="{00000000-0010-0000-0900-000008000000}" name="Points2"/>
    <tableColumn id="9" xr3:uid="{00000000-0010-0000-0900-000009000000}" name="Placing3"/>
    <tableColumn id="10" xr3:uid="{00000000-0010-0000-0900-00000A000000}" name="Points3"/>
    <tableColumn id="11" xr3:uid="{00000000-0010-0000-0900-00000B000000}" name="Placing4"/>
    <tableColumn id="12" xr3:uid="{00000000-0010-0000-0900-00000C000000}" name="Points4"/>
    <tableColumn id="13" xr3:uid="{00000000-0010-0000-0900-00000D000000}" name="Column1"/>
    <tableColumn id="14" xr3:uid="{00000000-0010-0000-0900-00000E000000}" name="Total Points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5791337" displayName="Table5791337" ref="A414:N418" totalsRowShown="0">
  <autoFilter ref="A414:N418" xr:uid="{00000000-0009-0000-0100-00000B000000}"/>
  <tableColumns count="14">
    <tableColumn id="1" xr3:uid="{00000000-0010-0000-0A00-000001000000}" name="Rank"/>
    <tableColumn id="2" xr3:uid="{00000000-0010-0000-0A00-000002000000}" name="Last Name"/>
    <tableColumn id="3" xr3:uid="{00000000-0010-0000-0A00-000003000000}" name="First Name"/>
    <tableColumn id="4" xr3:uid="{00000000-0010-0000-0A00-000004000000}" name="Club"/>
    <tableColumn id="5" xr3:uid="{00000000-0010-0000-0A00-000005000000}" name="Placing"/>
    <tableColumn id="6" xr3:uid="{00000000-0010-0000-0A00-000006000000}" name="Points"/>
    <tableColumn id="7" xr3:uid="{00000000-0010-0000-0A00-000007000000}" name="Placing2"/>
    <tableColumn id="8" xr3:uid="{00000000-0010-0000-0A00-000008000000}" name="Points2"/>
    <tableColumn id="9" xr3:uid="{00000000-0010-0000-0A00-000009000000}" name="Placing3"/>
    <tableColumn id="10" xr3:uid="{00000000-0010-0000-0A00-00000A000000}" name="Points3"/>
    <tableColumn id="11" xr3:uid="{00000000-0010-0000-0A00-00000B000000}" name="Placing4"/>
    <tableColumn id="12" xr3:uid="{00000000-0010-0000-0A00-00000C000000}" name="Points4"/>
    <tableColumn id="13" xr3:uid="{00000000-0010-0000-0A00-00000D000000}" name="Column1"/>
    <tableColumn id="14" xr3:uid="{00000000-0010-0000-0A00-00000E000000}" name="Total Points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5791343" displayName="Table5791343" ref="A499:N503" totalsRowShown="0">
  <autoFilter ref="A499:N503" xr:uid="{00000000-0009-0000-0100-00000C000000}"/>
  <tableColumns count="14">
    <tableColumn id="1" xr3:uid="{00000000-0010-0000-0B00-000001000000}" name="Rank"/>
    <tableColumn id="2" xr3:uid="{00000000-0010-0000-0B00-000002000000}" name="Last Name"/>
    <tableColumn id="3" xr3:uid="{00000000-0010-0000-0B00-000003000000}" name="First Name"/>
    <tableColumn id="4" xr3:uid="{00000000-0010-0000-0B00-000004000000}" name="Club"/>
    <tableColumn id="5" xr3:uid="{00000000-0010-0000-0B00-000005000000}" name="Placing"/>
    <tableColumn id="6" xr3:uid="{00000000-0010-0000-0B00-000006000000}" name="Points"/>
    <tableColumn id="7" xr3:uid="{00000000-0010-0000-0B00-000007000000}" name="Placing2"/>
    <tableColumn id="8" xr3:uid="{00000000-0010-0000-0B00-000008000000}" name="Points2"/>
    <tableColumn id="9" xr3:uid="{00000000-0010-0000-0B00-000009000000}" name="Placing3"/>
    <tableColumn id="10" xr3:uid="{00000000-0010-0000-0B00-00000A000000}" name="Points3"/>
    <tableColumn id="11" xr3:uid="{00000000-0010-0000-0B00-00000B000000}" name="Placing4"/>
    <tableColumn id="12" xr3:uid="{00000000-0010-0000-0B00-00000C000000}" name="Points4"/>
    <tableColumn id="13" xr3:uid="{00000000-0010-0000-0B00-00000D000000}" name="Column1"/>
    <tableColumn id="14" xr3:uid="{00000000-0010-0000-0B00-00000E000000}" name="Total Points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57917" displayName="Table57917" ref="A149:N153" totalsRowShown="0">
  <autoFilter ref="A149:N153" xr:uid="{00000000-0009-0000-0100-00000D000000}"/>
  <tableColumns count="14">
    <tableColumn id="1" xr3:uid="{00000000-0010-0000-0C00-000001000000}" name="Rank"/>
    <tableColumn id="2" xr3:uid="{00000000-0010-0000-0C00-000002000000}" name="Last Name"/>
    <tableColumn id="3" xr3:uid="{00000000-0010-0000-0C00-000003000000}" name="First Name"/>
    <tableColumn id="4" xr3:uid="{00000000-0010-0000-0C00-000004000000}" name="Club"/>
    <tableColumn id="5" xr3:uid="{00000000-0010-0000-0C00-000005000000}" name="Placing"/>
    <tableColumn id="6" xr3:uid="{00000000-0010-0000-0C00-000006000000}" name="Points"/>
    <tableColumn id="7" xr3:uid="{00000000-0010-0000-0C00-000007000000}" name="Placing2"/>
    <tableColumn id="8" xr3:uid="{00000000-0010-0000-0C00-000008000000}" name="Points2"/>
    <tableColumn id="9" xr3:uid="{00000000-0010-0000-0C00-000009000000}" name="Placing3"/>
    <tableColumn id="10" xr3:uid="{00000000-0010-0000-0C00-00000A000000}" name="Points3"/>
    <tableColumn id="11" xr3:uid="{00000000-0010-0000-0C00-00000B000000}" name="Placing4"/>
    <tableColumn id="12" xr3:uid="{00000000-0010-0000-0C00-00000C000000}" name="Points4"/>
    <tableColumn id="13" xr3:uid="{00000000-0010-0000-0C00-00000D000000}" name="Column1"/>
    <tableColumn id="14" xr3:uid="{00000000-0010-0000-0C00-00000E000000}" name="Total Points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57923" displayName="Table57923" ref="A224:N228" totalsRowShown="0">
  <autoFilter ref="A224:N228" xr:uid="{00000000-0009-0000-0100-00000E000000}"/>
  <tableColumns count="14">
    <tableColumn id="1" xr3:uid="{00000000-0010-0000-0D00-000001000000}" name="Rank"/>
    <tableColumn id="2" xr3:uid="{00000000-0010-0000-0D00-000002000000}" name="Last Name"/>
    <tableColumn id="3" xr3:uid="{00000000-0010-0000-0D00-000003000000}" name="First Name"/>
    <tableColumn id="4" xr3:uid="{00000000-0010-0000-0D00-000004000000}" name="Club"/>
    <tableColumn id="5" xr3:uid="{00000000-0010-0000-0D00-000005000000}" name="Placing"/>
    <tableColumn id="6" xr3:uid="{00000000-0010-0000-0D00-000006000000}" name="Points"/>
    <tableColumn id="7" xr3:uid="{00000000-0010-0000-0D00-000007000000}" name="Placing2"/>
    <tableColumn id="8" xr3:uid="{00000000-0010-0000-0D00-000008000000}" name="Points2"/>
    <tableColumn id="9" xr3:uid="{00000000-0010-0000-0D00-000009000000}" name="Placing3"/>
    <tableColumn id="10" xr3:uid="{00000000-0010-0000-0D00-00000A000000}" name="Points3"/>
    <tableColumn id="11" xr3:uid="{00000000-0010-0000-0D00-00000B000000}" name="Placing4"/>
    <tableColumn id="12" xr3:uid="{00000000-0010-0000-0D00-00000C000000}" name="Points4"/>
    <tableColumn id="13" xr3:uid="{00000000-0010-0000-0D00-00000D000000}" name="Column1"/>
    <tableColumn id="14" xr3:uid="{00000000-0010-0000-0D00-00000E000000}" name="Total Points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57929" displayName="Table57929" ref="A306:N309" totalsRowShown="0">
  <autoFilter ref="A306:N309" xr:uid="{00000000-0009-0000-0100-00000F000000}"/>
  <tableColumns count="14">
    <tableColumn id="1" xr3:uid="{00000000-0010-0000-0E00-000001000000}" name="Rank"/>
    <tableColumn id="2" xr3:uid="{00000000-0010-0000-0E00-000002000000}" name="Last Name"/>
    <tableColumn id="3" xr3:uid="{00000000-0010-0000-0E00-000003000000}" name="First Name"/>
    <tableColumn id="4" xr3:uid="{00000000-0010-0000-0E00-000004000000}" name="Club"/>
    <tableColumn id="5" xr3:uid="{00000000-0010-0000-0E00-000005000000}" name="Placing"/>
    <tableColumn id="6" xr3:uid="{00000000-0010-0000-0E00-000006000000}" name="Points"/>
    <tableColumn id="7" xr3:uid="{00000000-0010-0000-0E00-000007000000}" name="Placing2"/>
    <tableColumn id="8" xr3:uid="{00000000-0010-0000-0E00-000008000000}" name="Points2"/>
    <tableColumn id="9" xr3:uid="{00000000-0010-0000-0E00-000009000000}" name="Placing3"/>
    <tableColumn id="10" xr3:uid="{00000000-0010-0000-0E00-00000A000000}" name="Points3"/>
    <tableColumn id="11" xr3:uid="{00000000-0010-0000-0E00-00000B000000}" name="Placing4"/>
    <tableColumn id="12" xr3:uid="{00000000-0010-0000-0E00-00000C000000}" name="Points4"/>
    <tableColumn id="13" xr3:uid="{00000000-0010-0000-0E00-00000D000000}" name="Column1"/>
    <tableColumn id="14" xr3:uid="{00000000-0010-0000-0E00-00000E000000}" name="Total Points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57935" displayName="Table57935" ref="A389:N393" totalsRowShown="0">
  <autoFilter ref="A389:N393" xr:uid="{00000000-0009-0000-0100-000010000000}"/>
  <tableColumns count="14">
    <tableColumn id="1" xr3:uid="{00000000-0010-0000-0F00-000001000000}" name="Rank"/>
    <tableColumn id="2" xr3:uid="{00000000-0010-0000-0F00-000002000000}" name="Last Name"/>
    <tableColumn id="3" xr3:uid="{00000000-0010-0000-0F00-000003000000}" name="First Name"/>
    <tableColumn id="4" xr3:uid="{00000000-0010-0000-0F00-000004000000}" name="Club"/>
    <tableColumn id="5" xr3:uid="{00000000-0010-0000-0F00-000005000000}" name="Placing"/>
    <tableColumn id="6" xr3:uid="{00000000-0010-0000-0F00-000006000000}" name="Points"/>
    <tableColumn id="7" xr3:uid="{00000000-0010-0000-0F00-000007000000}" name="Placing2"/>
    <tableColumn id="8" xr3:uid="{00000000-0010-0000-0F00-000008000000}" name="Points2"/>
    <tableColumn id="9" xr3:uid="{00000000-0010-0000-0F00-000009000000}" name="Placing3"/>
    <tableColumn id="10" xr3:uid="{00000000-0010-0000-0F00-00000A000000}" name="Points3"/>
    <tableColumn id="11" xr3:uid="{00000000-0010-0000-0F00-00000B000000}" name="Placing4"/>
    <tableColumn id="12" xr3:uid="{00000000-0010-0000-0F00-00000C000000}" name="Points4"/>
    <tableColumn id="13" xr3:uid="{00000000-0010-0000-0F00-00000D000000}" name="Column1"/>
    <tableColumn id="14" xr3:uid="{00000000-0010-0000-0F00-00000E000000}" name="Total Points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57941" displayName="Table57941" ref="A474:N479" totalsRowShown="0">
  <autoFilter ref="A474:N479" xr:uid="{00000000-0009-0000-0100-000011000000}"/>
  <tableColumns count="14">
    <tableColumn id="1" xr3:uid="{00000000-0010-0000-1000-000001000000}" name="Rank"/>
    <tableColumn id="2" xr3:uid="{00000000-0010-0000-1000-000002000000}" name="Last Name"/>
    <tableColumn id="3" xr3:uid="{00000000-0010-0000-1000-000003000000}" name="First Name"/>
    <tableColumn id="4" xr3:uid="{00000000-0010-0000-1000-000004000000}" name="Club"/>
    <tableColumn id="5" xr3:uid="{00000000-0010-0000-1000-000005000000}" name="Placing"/>
    <tableColumn id="6" xr3:uid="{00000000-0010-0000-1000-000006000000}" name="Points"/>
    <tableColumn id="7" xr3:uid="{00000000-0010-0000-1000-000007000000}" name="Placing2"/>
    <tableColumn id="8" xr3:uid="{00000000-0010-0000-1000-000008000000}" name="Points2"/>
    <tableColumn id="9" xr3:uid="{00000000-0010-0000-1000-000009000000}" name="Placing3"/>
    <tableColumn id="10" xr3:uid="{00000000-0010-0000-1000-00000A000000}" name="Points3"/>
    <tableColumn id="11" xr3:uid="{00000000-0010-0000-1000-00000B000000}" name="Placing4"/>
    <tableColumn id="12" xr3:uid="{00000000-0010-0000-1000-00000C000000}" name="Points4"/>
    <tableColumn id="13" xr3:uid="{00000000-0010-0000-1000-00000D000000}" name="Column1"/>
    <tableColumn id="14" xr3:uid="{00000000-0010-0000-1000-00000E000000}" name="Total Points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58" displayName="Table58" ref="A5:N25" totalsRowShown="0">
  <autoFilter ref="A5:N25" xr:uid="{00000000-0009-0000-0100-000012000000}"/>
  <tableColumns count="14">
    <tableColumn id="1" xr3:uid="{00000000-0010-0000-1100-000001000000}" name="Rank"/>
    <tableColumn id="2" xr3:uid="{00000000-0010-0000-1100-000002000000}" name="Last Name"/>
    <tableColumn id="3" xr3:uid="{00000000-0010-0000-1100-000003000000}" name="First Name"/>
    <tableColumn id="4" xr3:uid="{00000000-0010-0000-1100-000004000000}" name="Club"/>
    <tableColumn id="5" xr3:uid="{00000000-0010-0000-1100-000005000000}" name="Placing"/>
    <tableColumn id="6" xr3:uid="{00000000-0010-0000-1100-000006000000}" name="Points"/>
    <tableColumn id="7" xr3:uid="{00000000-0010-0000-1100-000007000000}" name="Placing2"/>
    <tableColumn id="8" xr3:uid="{00000000-0010-0000-1100-000008000000}" name="Points2"/>
    <tableColumn id="9" xr3:uid="{00000000-0010-0000-1100-000009000000}" name="Placing3"/>
    <tableColumn id="10" xr3:uid="{00000000-0010-0000-1100-00000A000000}" name="Points3"/>
    <tableColumn id="11" xr3:uid="{00000000-0010-0000-1100-00000B000000}" name="Placing4"/>
    <tableColumn id="12" xr3:uid="{00000000-0010-0000-1100-00000C000000}" name="Points4"/>
    <tableColumn id="13" xr3:uid="{00000000-0010-0000-1100-00000D000000}" name="Column1"/>
    <tableColumn id="14" xr3:uid="{00000000-0010-0000-1100-00000E000000}" name="Total Points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5810" displayName="Table5810" ref="A46:N58" totalsRowShown="0">
  <autoFilter ref="A46:N58" xr:uid="{00000000-0009-0000-0100-000013000000}"/>
  <tableColumns count="14">
    <tableColumn id="1" xr3:uid="{00000000-0010-0000-1200-000001000000}" name="Rank"/>
    <tableColumn id="2" xr3:uid="{00000000-0010-0000-1200-000002000000}" name="Last Name"/>
    <tableColumn id="3" xr3:uid="{00000000-0010-0000-1200-000003000000}" name="First Name"/>
    <tableColumn id="4" xr3:uid="{00000000-0010-0000-1200-000004000000}" name="Club"/>
    <tableColumn id="5" xr3:uid="{00000000-0010-0000-1200-000005000000}" name="Placing"/>
    <tableColumn id="6" xr3:uid="{00000000-0010-0000-1200-000006000000}" name="Points"/>
    <tableColumn id="7" xr3:uid="{00000000-0010-0000-1200-000007000000}" name="Placing2"/>
    <tableColumn id="8" xr3:uid="{00000000-0010-0000-1200-000008000000}" name="Points2"/>
    <tableColumn id="9" xr3:uid="{00000000-0010-0000-1200-000009000000}" name="Placing3"/>
    <tableColumn id="10" xr3:uid="{00000000-0010-0000-1200-00000A000000}" name="Points3"/>
    <tableColumn id="11" xr3:uid="{00000000-0010-0000-1200-00000B000000}" name="Placing4"/>
    <tableColumn id="12" xr3:uid="{00000000-0010-0000-1200-00000C000000}" name="Points4"/>
    <tableColumn id="13" xr3:uid="{00000000-0010-0000-1200-00000D000000}" name="Column1"/>
    <tableColumn id="14" xr3:uid="{00000000-0010-0000-1200-00000E000000}" name="Total Point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5715" displayName="Table5715" ref="A125:N129" totalsRowShown="0">
  <autoFilter ref="A125:N129" xr:uid="{00000000-0009-0000-0100-000002000000}"/>
  <tableColumns count="14">
    <tableColumn id="1" xr3:uid="{00000000-0010-0000-0100-000001000000}" name="Rank"/>
    <tableColumn id="2" xr3:uid="{00000000-0010-0000-0100-000002000000}" name="Last Name"/>
    <tableColumn id="3" xr3:uid="{00000000-0010-0000-0100-000003000000}" name="First Name"/>
    <tableColumn id="4" xr3:uid="{00000000-0010-0000-0100-000004000000}" name="Club"/>
    <tableColumn id="5" xr3:uid="{00000000-0010-0000-0100-000005000000}" name="Placing"/>
    <tableColumn id="6" xr3:uid="{00000000-0010-0000-0100-000006000000}" name="Points"/>
    <tableColumn id="7" xr3:uid="{00000000-0010-0000-0100-000007000000}" name="Placing2"/>
    <tableColumn id="8" xr3:uid="{00000000-0010-0000-0100-000008000000}" name="Points2"/>
    <tableColumn id="9" xr3:uid="{00000000-0010-0000-0100-000009000000}" name="Placing3"/>
    <tableColumn id="10" xr3:uid="{00000000-0010-0000-0100-00000A000000}" name="Points3"/>
    <tableColumn id="11" xr3:uid="{00000000-0010-0000-0100-00000B000000}" name="Placing4"/>
    <tableColumn id="12" xr3:uid="{00000000-0010-0000-0100-00000C000000}" name="Points4"/>
    <tableColumn id="13" xr3:uid="{00000000-0010-0000-0100-00000D000000}" name="Column1"/>
    <tableColumn id="14" xr3:uid="{00000000-0010-0000-0100-00000E000000}" name="Total Points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581014" displayName="Table581014" ref="A76:N87" totalsRowShown="0">
  <autoFilter ref="A76:N87" xr:uid="{00000000-0009-0000-0100-000014000000}"/>
  <tableColumns count="14">
    <tableColumn id="1" xr3:uid="{00000000-0010-0000-1300-000001000000}" name="Rank"/>
    <tableColumn id="2" xr3:uid="{00000000-0010-0000-1300-000002000000}" name="Last Name"/>
    <tableColumn id="3" xr3:uid="{00000000-0010-0000-1300-000003000000}" name="First Name"/>
    <tableColumn id="4" xr3:uid="{00000000-0010-0000-1300-000004000000}" name="Club"/>
    <tableColumn id="5" xr3:uid="{00000000-0010-0000-1300-000005000000}" name="Placing"/>
    <tableColumn id="6" xr3:uid="{00000000-0010-0000-1300-000006000000}" name="Points"/>
    <tableColumn id="7" xr3:uid="{00000000-0010-0000-1300-000007000000}" name="Placing2"/>
    <tableColumn id="8" xr3:uid="{00000000-0010-0000-1300-000008000000}" name="Points2"/>
    <tableColumn id="9" xr3:uid="{00000000-0010-0000-1300-000009000000}" name="Placing3"/>
    <tableColumn id="10" xr3:uid="{00000000-0010-0000-1300-00000A000000}" name="Points3"/>
    <tableColumn id="11" xr3:uid="{00000000-0010-0000-1300-00000B000000}" name="Placing4"/>
    <tableColumn id="12" xr3:uid="{00000000-0010-0000-1300-00000C000000}" name="Points4"/>
    <tableColumn id="13" xr3:uid="{00000000-0010-0000-1300-00000D000000}" name="Column1"/>
    <tableColumn id="14" xr3:uid="{00000000-0010-0000-1300-00000E000000}" name="Total Points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58101420" displayName="Table58101420" ref="A160:N164" totalsRowShown="0">
  <autoFilter ref="A160:N164" xr:uid="{00000000-0009-0000-0100-000015000000}"/>
  <tableColumns count="14">
    <tableColumn id="1" xr3:uid="{00000000-0010-0000-1400-000001000000}" name="Rank"/>
    <tableColumn id="2" xr3:uid="{00000000-0010-0000-1400-000002000000}" name="Last Name"/>
    <tableColumn id="3" xr3:uid="{00000000-0010-0000-1400-000003000000}" name="First Name"/>
    <tableColumn id="4" xr3:uid="{00000000-0010-0000-1400-000004000000}" name="Club"/>
    <tableColumn id="5" xr3:uid="{00000000-0010-0000-1400-000005000000}" name="Placing"/>
    <tableColumn id="6" xr3:uid="{00000000-0010-0000-1400-000006000000}" name="Points"/>
    <tableColumn id="7" xr3:uid="{00000000-0010-0000-1400-000007000000}" name="Placing2"/>
    <tableColumn id="8" xr3:uid="{00000000-0010-0000-1400-000008000000}" name="Points2"/>
    <tableColumn id="9" xr3:uid="{00000000-0010-0000-1400-000009000000}" name="Placing3"/>
    <tableColumn id="10" xr3:uid="{00000000-0010-0000-1400-00000A000000}" name="Points3"/>
    <tableColumn id="11" xr3:uid="{00000000-0010-0000-1400-00000B000000}" name="Placing4"/>
    <tableColumn id="12" xr3:uid="{00000000-0010-0000-1400-00000C000000}" name="Points4"/>
    <tableColumn id="13" xr3:uid="{00000000-0010-0000-1400-00000D000000}" name="Column1"/>
    <tableColumn id="14" xr3:uid="{00000000-0010-0000-1400-00000E000000}" name="Total Points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58101426" displayName="Table58101426" ref="A235:N241" totalsRowShown="0">
  <autoFilter ref="A235:N241" xr:uid="{00000000-0009-0000-0100-000016000000}"/>
  <tableColumns count="14">
    <tableColumn id="1" xr3:uid="{00000000-0010-0000-1500-000001000000}" name="Rank"/>
    <tableColumn id="2" xr3:uid="{00000000-0010-0000-1500-000002000000}" name="Last Name"/>
    <tableColumn id="3" xr3:uid="{00000000-0010-0000-1500-000003000000}" name="First Name"/>
    <tableColumn id="4" xr3:uid="{00000000-0010-0000-1500-000004000000}" name="Club"/>
    <tableColumn id="5" xr3:uid="{00000000-0010-0000-1500-000005000000}" name="Placing"/>
    <tableColumn id="6" xr3:uid="{00000000-0010-0000-1500-000006000000}" name="Points"/>
    <tableColumn id="7" xr3:uid="{00000000-0010-0000-1500-000007000000}" name="Placing2"/>
    <tableColumn id="8" xr3:uid="{00000000-0010-0000-1500-000008000000}" name="Points2"/>
    <tableColumn id="9" xr3:uid="{00000000-0010-0000-1500-000009000000}" name="Placing3"/>
    <tableColumn id="10" xr3:uid="{00000000-0010-0000-1500-00000A000000}" name="Points3"/>
    <tableColumn id="11" xr3:uid="{00000000-0010-0000-1500-00000B000000}" name="Placing4"/>
    <tableColumn id="12" xr3:uid="{00000000-0010-0000-1500-00000C000000}" name="Points4"/>
    <tableColumn id="13" xr3:uid="{00000000-0010-0000-1500-00000D000000}" name="Column1"/>
    <tableColumn id="14" xr3:uid="{00000000-0010-0000-1500-00000E000000}" name="Total Points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58101432" displayName="Table58101432" ref="A317:N323" totalsRowShown="0">
  <autoFilter ref="A317:N323" xr:uid="{00000000-0009-0000-0100-000017000000}"/>
  <tableColumns count="14">
    <tableColumn id="1" xr3:uid="{00000000-0010-0000-1600-000001000000}" name="Rank"/>
    <tableColumn id="2" xr3:uid="{00000000-0010-0000-1600-000002000000}" name="Last Name"/>
    <tableColumn id="3" xr3:uid="{00000000-0010-0000-1600-000003000000}" name="First Name"/>
    <tableColumn id="4" xr3:uid="{00000000-0010-0000-1600-000004000000}" name="Club"/>
    <tableColumn id="5" xr3:uid="{00000000-0010-0000-1600-000005000000}" name="Placing"/>
    <tableColumn id="6" xr3:uid="{00000000-0010-0000-1600-000006000000}" name="Points"/>
    <tableColumn id="7" xr3:uid="{00000000-0010-0000-1600-000007000000}" name="Placing2"/>
    <tableColumn id="8" xr3:uid="{00000000-0010-0000-1600-000008000000}" name="Points2"/>
    <tableColumn id="9" xr3:uid="{00000000-0010-0000-1600-000009000000}" name="Placing3"/>
    <tableColumn id="10" xr3:uid="{00000000-0010-0000-1600-00000A000000}" name="Points3"/>
    <tableColumn id="11" xr3:uid="{00000000-0010-0000-1600-00000B000000}" name="Placing4"/>
    <tableColumn id="12" xr3:uid="{00000000-0010-0000-1600-00000C000000}" name="Points4"/>
    <tableColumn id="13" xr3:uid="{00000000-0010-0000-1600-00000D000000}" name="Column1"/>
    <tableColumn id="14" xr3:uid="{00000000-0010-0000-1600-00000E000000}" name="Total Points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58101438" displayName="Table58101438" ref="A400:N407" totalsRowShown="0">
  <autoFilter ref="A400:N407" xr:uid="{00000000-0009-0000-0100-000018000000}"/>
  <tableColumns count="14">
    <tableColumn id="1" xr3:uid="{00000000-0010-0000-1700-000001000000}" name="Rank"/>
    <tableColumn id="2" xr3:uid="{00000000-0010-0000-1700-000002000000}" name="Last Name"/>
    <tableColumn id="3" xr3:uid="{00000000-0010-0000-1700-000003000000}" name="First Name"/>
    <tableColumn id="4" xr3:uid="{00000000-0010-0000-1700-000004000000}" name="Club"/>
    <tableColumn id="5" xr3:uid="{00000000-0010-0000-1700-000005000000}" name="Placing"/>
    <tableColumn id="6" xr3:uid="{00000000-0010-0000-1700-000006000000}" name="Points"/>
    <tableColumn id="7" xr3:uid="{00000000-0010-0000-1700-000007000000}" name="Placing2"/>
    <tableColumn id="8" xr3:uid="{00000000-0010-0000-1700-000008000000}" name="Points2"/>
    <tableColumn id="9" xr3:uid="{00000000-0010-0000-1700-000009000000}" name="Placing3"/>
    <tableColumn id="10" xr3:uid="{00000000-0010-0000-1700-00000A000000}" name="Points3"/>
    <tableColumn id="11" xr3:uid="{00000000-0010-0000-1700-00000B000000}" name="Placing4"/>
    <tableColumn id="12" xr3:uid="{00000000-0010-0000-1700-00000C000000}" name="Points4"/>
    <tableColumn id="13" xr3:uid="{00000000-0010-0000-1700-00000D000000}" name="Column1"/>
    <tableColumn id="14" xr3:uid="{00000000-0010-0000-1700-00000E000000}" name="Total Points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58101444" displayName="Table58101444" ref="A487:N492" totalsRowShown="0">
  <autoFilter ref="A487:N492" xr:uid="{00000000-0009-0000-0100-000019000000}"/>
  <tableColumns count="14">
    <tableColumn id="1" xr3:uid="{00000000-0010-0000-1800-000001000000}" name="Rank"/>
    <tableColumn id="2" xr3:uid="{00000000-0010-0000-1800-000002000000}" name="Last Name"/>
    <tableColumn id="3" xr3:uid="{00000000-0010-0000-1800-000003000000}" name="First Name"/>
    <tableColumn id="4" xr3:uid="{00000000-0010-0000-1800-000004000000}" name="Club"/>
    <tableColumn id="5" xr3:uid="{00000000-0010-0000-1800-000005000000}" name="Placing"/>
    <tableColumn id="6" xr3:uid="{00000000-0010-0000-1800-000006000000}" name="Points"/>
    <tableColumn id="7" xr3:uid="{00000000-0010-0000-1800-000007000000}" name="Placing2"/>
    <tableColumn id="8" xr3:uid="{00000000-0010-0000-1800-000008000000}" name="Points2"/>
    <tableColumn id="9" xr3:uid="{00000000-0010-0000-1800-000009000000}" name="Placing3"/>
    <tableColumn id="10" xr3:uid="{00000000-0010-0000-1800-00000A000000}" name="Points3"/>
    <tableColumn id="11" xr3:uid="{00000000-0010-0000-1800-00000B000000}" name="Placing4"/>
    <tableColumn id="12" xr3:uid="{00000000-0010-0000-1800-00000C000000}" name="Points4"/>
    <tableColumn id="13" xr3:uid="{00000000-0010-0000-1800-00000D000000}" name="Column1"/>
    <tableColumn id="14" xr3:uid="{00000000-0010-0000-1800-00000E000000}" name="Total Points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581018" displayName="Table581018" ref="A136:N142" totalsRowShown="0">
  <autoFilter ref="A136:N142" xr:uid="{00000000-0009-0000-0100-00001A000000}"/>
  <tableColumns count="14">
    <tableColumn id="1" xr3:uid="{00000000-0010-0000-1900-000001000000}" name="Rank"/>
    <tableColumn id="2" xr3:uid="{00000000-0010-0000-1900-000002000000}" name="Last Name"/>
    <tableColumn id="3" xr3:uid="{00000000-0010-0000-1900-000003000000}" name="First Name"/>
    <tableColumn id="4" xr3:uid="{00000000-0010-0000-1900-000004000000}" name="Club"/>
    <tableColumn id="5" xr3:uid="{00000000-0010-0000-1900-000005000000}" name="Placing"/>
    <tableColumn id="6" xr3:uid="{00000000-0010-0000-1900-000006000000}" name="Points"/>
    <tableColumn id="7" xr3:uid="{00000000-0010-0000-1900-000007000000}" name="Placing2"/>
    <tableColumn id="8" xr3:uid="{00000000-0010-0000-1900-000008000000}" name="Points2"/>
    <tableColumn id="9" xr3:uid="{00000000-0010-0000-1900-000009000000}" name="Placing3"/>
    <tableColumn id="10" xr3:uid="{00000000-0010-0000-1900-00000A000000}" name="Points3"/>
    <tableColumn id="11" xr3:uid="{00000000-0010-0000-1900-00000B000000}" name="Placing4"/>
    <tableColumn id="12" xr3:uid="{00000000-0010-0000-1900-00000C000000}" name="Points4"/>
    <tableColumn id="13" xr3:uid="{00000000-0010-0000-1900-00000D000000}" name="Column1"/>
    <tableColumn id="14" xr3:uid="{00000000-0010-0000-1900-00000E000000}" name="Total Points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581024" displayName="Table581024" ref="A210:N217" totalsRowShown="0">
  <autoFilter ref="A210:N217" xr:uid="{00000000-0009-0000-0100-00001B000000}"/>
  <tableColumns count="14">
    <tableColumn id="1" xr3:uid="{00000000-0010-0000-1A00-000001000000}" name="Rank"/>
    <tableColumn id="2" xr3:uid="{00000000-0010-0000-1A00-000002000000}" name="Last Name"/>
    <tableColumn id="3" xr3:uid="{00000000-0010-0000-1A00-000003000000}" name="First Name"/>
    <tableColumn id="4" xr3:uid="{00000000-0010-0000-1A00-000004000000}" name="Club"/>
    <tableColumn id="5" xr3:uid="{00000000-0010-0000-1A00-000005000000}" name="Placing"/>
    <tableColumn id="6" xr3:uid="{00000000-0010-0000-1A00-000006000000}" name="Points"/>
    <tableColumn id="7" xr3:uid="{00000000-0010-0000-1A00-000007000000}" name="Placing2"/>
    <tableColumn id="8" xr3:uid="{00000000-0010-0000-1A00-000008000000}" name="Points2"/>
    <tableColumn id="9" xr3:uid="{00000000-0010-0000-1A00-000009000000}" name="Placing3"/>
    <tableColumn id="10" xr3:uid="{00000000-0010-0000-1A00-00000A000000}" name="Points3"/>
    <tableColumn id="11" xr3:uid="{00000000-0010-0000-1A00-00000B000000}" name="Placing4"/>
    <tableColumn id="12" xr3:uid="{00000000-0010-0000-1A00-00000C000000}" name="Points4"/>
    <tableColumn id="13" xr3:uid="{00000000-0010-0000-1A00-00000D000000}" name="Column1"/>
    <tableColumn id="14" xr3:uid="{00000000-0010-0000-1A00-00000E000000}" name="Total Points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581030" displayName="Table581030" ref="A290:N299" totalsRowShown="0">
  <autoFilter ref="A290:N299" xr:uid="{00000000-0009-0000-0100-00001C000000}"/>
  <tableColumns count="14">
    <tableColumn id="1" xr3:uid="{00000000-0010-0000-1B00-000001000000}" name="Rank"/>
    <tableColumn id="2" xr3:uid="{00000000-0010-0000-1B00-000002000000}" name="Last Name"/>
    <tableColumn id="3" xr3:uid="{00000000-0010-0000-1B00-000003000000}" name="First Name"/>
    <tableColumn id="4" xr3:uid="{00000000-0010-0000-1B00-000004000000}" name="Club"/>
    <tableColumn id="5" xr3:uid="{00000000-0010-0000-1B00-000005000000}" name="Placing"/>
    <tableColumn id="6" xr3:uid="{00000000-0010-0000-1B00-000006000000}" name="Points"/>
    <tableColumn id="7" xr3:uid="{00000000-0010-0000-1B00-000007000000}" name="Placing2"/>
    <tableColumn id="8" xr3:uid="{00000000-0010-0000-1B00-000008000000}" name="Points2"/>
    <tableColumn id="9" xr3:uid="{00000000-0010-0000-1B00-000009000000}" name="Placing3"/>
    <tableColumn id="10" xr3:uid="{00000000-0010-0000-1B00-00000A000000}" name="Points3"/>
    <tableColumn id="11" xr3:uid="{00000000-0010-0000-1B00-00000B000000}" name="Placing4"/>
    <tableColumn id="12" xr3:uid="{00000000-0010-0000-1B00-00000C000000}" name="Points4"/>
    <tableColumn id="13" xr3:uid="{00000000-0010-0000-1B00-00000D000000}" name="Column1"/>
    <tableColumn id="14" xr3:uid="{00000000-0010-0000-1B00-00000E000000}" name="Total Points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e581036" displayName="Table581036" ref="A370:N382" totalsRowShown="0">
  <autoFilter ref="A370:N382" xr:uid="{00000000-0009-0000-0100-00001D000000}"/>
  <tableColumns count="14">
    <tableColumn id="1" xr3:uid="{00000000-0010-0000-1C00-000001000000}" name="Rank"/>
    <tableColumn id="2" xr3:uid="{00000000-0010-0000-1C00-000002000000}" name="Last Name"/>
    <tableColumn id="3" xr3:uid="{00000000-0010-0000-1C00-000003000000}" name="First Name"/>
    <tableColumn id="4" xr3:uid="{00000000-0010-0000-1C00-000004000000}" name="Club"/>
    <tableColumn id="5" xr3:uid="{00000000-0010-0000-1C00-000005000000}" name="Placing"/>
    <tableColumn id="6" xr3:uid="{00000000-0010-0000-1C00-000006000000}" name="Points"/>
    <tableColumn id="7" xr3:uid="{00000000-0010-0000-1C00-000007000000}" name="Placing2"/>
    <tableColumn id="8" xr3:uid="{00000000-0010-0000-1C00-000008000000}" name="Points2"/>
    <tableColumn id="9" xr3:uid="{00000000-0010-0000-1C00-000009000000}" name="Placing3"/>
    <tableColumn id="10" xr3:uid="{00000000-0010-0000-1C00-00000A000000}" name="Points3"/>
    <tableColumn id="11" xr3:uid="{00000000-0010-0000-1C00-00000B000000}" name="Placing4"/>
    <tableColumn id="12" xr3:uid="{00000000-0010-0000-1C00-00000C000000}" name="Points4"/>
    <tableColumn id="13" xr3:uid="{00000000-0010-0000-1C00-00000D000000}" name="Column1"/>
    <tableColumn id="14" xr3:uid="{00000000-0010-0000-1C00-00000E000000}" name="Total Points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5721" displayName="Table5721" ref="A199:N203" totalsRowShown="0">
  <autoFilter ref="A199:N203" xr:uid="{00000000-0009-0000-0100-000003000000}"/>
  <tableColumns count="14">
    <tableColumn id="1" xr3:uid="{00000000-0010-0000-0200-000001000000}" name="Rank"/>
    <tableColumn id="2" xr3:uid="{00000000-0010-0000-0200-000002000000}" name="Last Name"/>
    <tableColumn id="3" xr3:uid="{00000000-0010-0000-0200-000003000000}" name="First Name"/>
    <tableColumn id="4" xr3:uid="{00000000-0010-0000-0200-000004000000}" name="Club"/>
    <tableColumn id="5" xr3:uid="{00000000-0010-0000-0200-000005000000}" name="Placing"/>
    <tableColumn id="6" xr3:uid="{00000000-0010-0000-0200-000006000000}" name="Points"/>
    <tableColumn id="7" xr3:uid="{00000000-0010-0000-0200-000007000000}" name="Placing2"/>
    <tableColumn id="8" xr3:uid="{00000000-0010-0000-0200-000008000000}" name="Points2"/>
    <tableColumn id="9" xr3:uid="{00000000-0010-0000-0200-000009000000}" name="Placing3"/>
    <tableColumn id="10" xr3:uid="{00000000-0010-0000-0200-00000A000000}" name="Points3"/>
    <tableColumn id="11" xr3:uid="{00000000-0010-0000-0200-00000B000000}" name="Placing4"/>
    <tableColumn id="12" xr3:uid="{00000000-0010-0000-0200-00000C000000}" name="Points4"/>
    <tableColumn id="13" xr3:uid="{00000000-0010-0000-0200-00000D000000}" name="Column1"/>
    <tableColumn id="14" xr3:uid="{00000000-0010-0000-0200-00000E000000}" name="Total Points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le581042" displayName="Table581042" ref="A454:N467" totalsRowShown="0">
  <autoFilter ref="A454:N467" xr:uid="{00000000-0009-0000-0100-00001E000000}"/>
  <tableColumns count="14">
    <tableColumn id="1" xr3:uid="{00000000-0010-0000-1D00-000001000000}" name="Rank"/>
    <tableColumn id="2" xr3:uid="{00000000-0010-0000-1D00-000002000000}" name="Last Name"/>
    <tableColumn id="3" xr3:uid="{00000000-0010-0000-1D00-000003000000}" name="First Name"/>
    <tableColumn id="4" xr3:uid="{00000000-0010-0000-1D00-000004000000}" name="Club"/>
    <tableColumn id="5" xr3:uid="{00000000-0010-0000-1D00-000005000000}" name="Placing"/>
    <tableColumn id="6" xr3:uid="{00000000-0010-0000-1D00-000006000000}" name="Points"/>
    <tableColumn id="7" xr3:uid="{00000000-0010-0000-1D00-000007000000}" name="Placing2"/>
    <tableColumn id="8" xr3:uid="{00000000-0010-0000-1D00-000008000000}" name="Points2"/>
    <tableColumn id="9" xr3:uid="{00000000-0010-0000-1D00-000009000000}" name="Placing3"/>
    <tableColumn id="10" xr3:uid="{00000000-0010-0000-1D00-00000A000000}" name="Points3"/>
    <tableColumn id="11" xr3:uid="{00000000-0010-0000-1D00-00000B000000}" name="Placing4"/>
    <tableColumn id="12" xr3:uid="{00000000-0010-0000-1D00-00000C000000}" name="Points4"/>
    <tableColumn id="13" xr3:uid="{00000000-0010-0000-1D00-00000D000000}" name="Column1"/>
    <tableColumn id="14" xr3:uid="{00000000-0010-0000-1D00-00000E000000}" name="Total Points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e5816" displayName="Table5816" ref="A108:N117" totalsRowShown="0">
  <autoFilter ref="A108:N117" xr:uid="{00000000-0009-0000-0100-00001F000000}"/>
  <tableColumns count="14">
    <tableColumn id="1" xr3:uid="{00000000-0010-0000-1E00-000001000000}" name="Rank"/>
    <tableColumn id="2" xr3:uid="{00000000-0010-0000-1E00-000002000000}" name="Last Name"/>
    <tableColumn id="3" xr3:uid="{00000000-0010-0000-1E00-000003000000}" name="First Name"/>
    <tableColumn id="4" xr3:uid="{00000000-0010-0000-1E00-000004000000}" name="Club"/>
    <tableColumn id="5" xr3:uid="{00000000-0010-0000-1E00-000005000000}" name="Placing"/>
    <tableColumn id="6" xr3:uid="{00000000-0010-0000-1E00-000006000000}" name="Points"/>
    <tableColumn id="7" xr3:uid="{00000000-0010-0000-1E00-000007000000}" name="Placing2"/>
    <tableColumn id="8" xr3:uid="{00000000-0010-0000-1E00-000008000000}" name="Points2"/>
    <tableColumn id="9" xr3:uid="{00000000-0010-0000-1E00-000009000000}" name="Placing3"/>
    <tableColumn id="10" xr3:uid="{00000000-0010-0000-1E00-00000A000000}" name="Points3"/>
    <tableColumn id="11" xr3:uid="{00000000-0010-0000-1E00-00000B000000}" name="Placing4"/>
    <tableColumn id="12" xr3:uid="{00000000-0010-0000-1E00-00000C000000}" name="Points4"/>
    <tableColumn id="13" xr3:uid="{00000000-0010-0000-1E00-00000D000000}" name="Column1"/>
    <tableColumn id="14" xr3:uid="{00000000-0010-0000-1E00-00000E000000}" name="Total Points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e5822" displayName="Table5822" ref="A183:N192" totalsRowShown="0">
  <autoFilter ref="A183:N192" xr:uid="{00000000-0009-0000-0100-000020000000}"/>
  <tableColumns count="14">
    <tableColumn id="1" xr3:uid="{00000000-0010-0000-1F00-000001000000}" name="Rank"/>
    <tableColumn id="2" xr3:uid="{00000000-0010-0000-1F00-000002000000}" name="Last Name"/>
    <tableColumn id="3" xr3:uid="{00000000-0010-0000-1F00-000003000000}" name="First Name"/>
    <tableColumn id="4" xr3:uid="{00000000-0010-0000-1F00-000004000000}" name="Club"/>
    <tableColumn id="5" xr3:uid="{00000000-0010-0000-1F00-000005000000}" name="Placing"/>
    <tableColumn id="6" xr3:uid="{00000000-0010-0000-1F00-000006000000}" name="Points"/>
    <tableColumn id="7" xr3:uid="{00000000-0010-0000-1F00-000007000000}" name="Placing2"/>
    <tableColumn id="8" xr3:uid="{00000000-0010-0000-1F00-000008000000}" name="Points2"/>
    <tableColumn id="9" xr3:uid="{00000000-0010-0000-1F00-000009000000}" name="Placing3"/>
    <tableColumn id="10" xr3:uid="{00000000-0010-0000-1F00-00000A000000}" name="Points3"/>
    <tableColumn id="11" xr3:uid="{00000000-0010-0000-1F00-00000B000000}" name="Placing4"/>
    <tableColumn id="12" xr3:uid="{00000000-0010-0000-1F00-00000C000000}" name="Points4"/>
    <tableColumn id="13" xr3:uid="{00000000-0010-0000-1F00-00000D000000}" name="Column1"/>
    <tableColumn id="14" xr3:uid="{00000000-0010-0000-1F00-00000E000000}" name="Total Points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Table5828" displayName="Table5828" ref="A259:N272" totalsRowShown="0">
  <autoFilter ref="A259:N272" xr:uid="{00000000-0009-0000-0100-000021000000}"/>
  <tableColumns count="14">
    <tableColumn id="1" xr3:uid="{00000000-0010-0000-2000-000001000000}" name="Rank"/>
    <tableColumn id="2" xr3:uid="{00000000-0010-0000-2000-000002000000}" name="Last Name"/>
    <tableColumn id="3" xr3:uid="{00000000-0010-0000-2000-000003000000}" name="First Name"/>
    <tableColumn id="4" xr3:uid="{00000000-0010-0000-2000-000004000000}" name="Club"/>
    <tableColumn id="5" xr3:uid="{00000000-0010-0000-2000-000005000000}" name="Placing"/>
    <tableColumn id="6" xr3:uid="{00000000-0010-0000-2000-000006000000}" name="Points"/>
    <tableColumn id="7" xr3:uid="{00000000-0010-0000-2000-000007000000}" name="Placing2"/>
    <tableColumn id="8" xr3:uid="{00000000-0010-0000-2000-000008000000}" name="Points2"/>
    <tableColumn id="9" xr3:uid="{00000000-0010-0000-2000-000009000000}" name="Placing3"/>
    <tableColumn id="10" xr3:uid="{00000000-0010-0000-2000-00000A000000}" name="Points3"/>
    <tableColumn id="11" xr3:uid="{00000000-0010-0000-2000-00000B000000}" name="Placing4"/>
    <tableColumn id="12" xr3:uid="{00000000-0010-0000-2000-00000C000000}" name="Points4"/>
    <tableColumn id="13" xr3:uid="{00000000-0010-0000-2000-00000D000000}" name="Column1"/>
    <tableColumn id="14" xr3:uid="{00000000-0010-0000-2000-00000E000000}" name="Total Points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Table5834" displayName="Table5834" ref="A341:N352" totalsRowShown="0">
  <autoFilter ref="A341:N352" xr:uid="{00000000-0009-0000-0100-000022000000}"/>
  <tableColumns count="14">
    <tableColumn id="1" xr3:uid="{00000000-0010-0000-2100-000001000000}" name="Rank"/>
    <tableColumn id="2" xr3:uid="{00000000-0010-0000-2100-000002000000}" name="Last Name"/>
    <tableColumn id="3" xr3:uid="{00000000-0010-0000-2100-000003000000}" name="First Name"/>
    <tableColumn id="4" xr3:uid="{00000000-0010-0000-2100-000004000000}" name="Club"/>
    <tableColumn id="5" xr3:uid="{00000000-0010-0000-2100-000005000000}" name="Placing"/>
    <tableColumn id="6" xr3:uid="{00000000-0010-0000-2100-000006000000}" name="Points"/>
    <tableColumn id="7" xr3:uid="{00000000-0010-0000-2100-000007000000}" name="Placing2"/>
    <tableColumn id="8" xr3:uid="{00000000-0010-0000-2100-000008000000}" name="Points2"/>
    <tableColumn id="9" xr3:uid="{00000000-0010-0000-2100-000009000000}" name="Placing3"/>
    <tableColumn id="10" xr3:uid="{00000000-0010-0000-2100-00000A000000}" name="Points3"/>
    <tableColumn id="11" xr3:uid="{00000000-0010-0000-2100-00000B000000}" name="Placing4"/>
    <tableColumn id="12" xr3:uid="{00000000-0010-0000-2100-00000C000000}" name="Points4"/>
    <tableColumn id="13" xr3:uid="{00000000-0010-0000-2100-00000D000000}" name="Column1"/>
    <tableColumn id="14" xr3:uid="{00000000-0010-0000-2100-00000E000000}" name="Total Points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le5840" displayName="Table5840" ref="A425:N434" totalsRowShown="0">
  <autoFilter ref="A425:N434" xr:uid="{00000000-0009-0000-0100-000023000000}"/>
  <tableColumns count="14">
    <tableColumn id="1" xr3:uid="{00000000-0010-0000-2200-000001000000}" name="Rank"/>
    <tableColumn id="2" xr3:uid="{00000000-0010-0000-2200-000002000000}" name="Last Name"/>
    <tableColumn id="3" xr3:uid="{00000000-0010-0000-2200-000003000000}" name="First Name"/>
    <tableColumn id="4" xr3:uid="{00000000-0010-0000-2200-000004000000}" name="Club"/>
    <tableColumn id="5" xr3:uid="{00000000-0010-0000-2200-000005000000}" name="Placing"/>
    <tableColumn id="6" xr3:uid="{00000000-0010-0000-2200-000006000000}" name="Points"/>
    <tableColumn id="7" xr3:uid="{00000000-0010-0000-2200-000007000000}" name="Placing2"/>
    <tableColumn id="8" xr3:uid="{00000000-0010-0000-2200-000008000000}" name="Points2"/>
    <tableColumn id="9" xr3:uid="{00000000-0010-0000-2200-000009000000}" name="Placing3"/>
    <tableColumn id="10" xr3:uid="{00000000-0010-0000-2200-00000A000000}" name="Points3"/>
    <tableColumn id="11" xr3:uid="{00000000-0010-0000-2200-00000B000000}" name="Placing4"/>
    <tableColumn id="12" xr3:uid="{00000000-0010-0000-2200-00000C000000}" name="Points4"/>
    <tableColumn id="13" xr3:uid="{00000000-0010-0000-2200-00000D000000}" name="Column1"/>
    <tableColumn id="14" xr3:uid="{00000000-0010-0000-2200-00000E000000}" name="Total Points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5727" displayName="Table5727" ref="A279:N283" totalsRowShown="0">
  <autoFilter ref="A279:N283" xr:uid="{00000000-0009-0000-0100-000004000000}"/>
  <tableColumns count="14">
    <tableColumn id="1" xr3:uid="{00000000-0010-0000-0300-000001000000}" name="Rank"/>
    <tableColumn id="2" xr3:uid="{00000000-0010-0000-0300-000002000000}" name="Last Name"/>
    <tableColumn id="3" xr3:uid="{00000000-0010-0000-0300-000003000000}" name="First Name"/>
    <tableColumn id="4" xr3:uid="{00000000-0010-0000-0300-000004000000}" name="Club"/>
    <tableColumn id="5" xr3:uid="{00000000-0010-0000-0300-000005000000}" name="Placing"/>
    <tableColumn id="6" xr3:uid="{00000000-0010-0000-0300-000006000000}" name="Points"/>
    <tableColumn id="7" xr3:uid="{00000000-0010-0000-0300-000007000000}" name="Placing2"/>
    <tableColumn id="8" xr3:uid="{00000000-0010-0000-0300-000008000000}" name="Points2"/>
    <tableColumn id="9" xr3:uid="{00000000-0010-0000-0300-000009000000}" name="Placing3"/>
    <tableColumn id="10" xr3:uid="{00000000-0010-0000-0300-00000A000000}" name="Points3"/>
    <tableColumn id="11" xr3:uid="{00000000-0010-0000-0300-00000B000000}" name="Placing4"/>
    <tableColumn id="12" xr3:uid="{00000000-0010-0000-0300-00000C000000}" name="Points4"/>
    <tableColumn id="13" xr3:uid="{00000000-0010-0000-0300-00000D000000}" name="Column1"/>
    <tableColumn id="14" xr3:uid="{00000000-0010-0000-0300-00000E000000}" name="Total Points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733" displayName="Table5733" ref="A359:N363" totalsRowShown="0">
  <autoFilter ref="A359:N363" xr:uid="{00000000-0009-0000-0100-000005000000}"/>
  <tableColumns count="14">
    <tableColumn id="1" xr3:uid="{00000000-0010-0000-0400-000001000000}" name="Rank"/>
    <tableColumn id="2" xr3:uid="{00000000-0010-0000-0400-000002000000}" name="Last Name"/>
    <tableColumn id="3" xr3:uid="{00000000-0010-0000-0400-000003000000}" name="First Name"/>
    <tableColumn id="4" xr3:uid="{00000000-0010-0000-0400-000004000000}" name="Club"/>
    <tableColumn id="5" xr3:uid="{00000000-0010-0000-0400-000005000000}" name="Placing"/>
    <tableColumn id="6" xr3:uid="{00000000-0010-0000-0400-000006000000}" name="Points"/>
    <tableColumn id="7" xr3:uid="{00000000-0010-0000-0400-000007000000}" name="Placing2"/>
    <tableColumn id="8" xr3:uid="{00000000-0010-0000-0400-000008000000}" name="Points2"/>
    <tableColumn id="9" xr3:uid="{00000000-0010-0000-0400-000009000000}" name="Placing3"/>
    <tableColumn id="10" xr3:uid="{00000000-0010-0000-0400-00000A000000}" name="Points3"/>
    <tableColumn id="11" xr3:uid="{00000000-0010-0000-0400-00000B000000}" name="Placing4"/>
    <tableColumn id="12" xr3:uid="{00000000-0010-0000-0400-00000C000000}" name="Points4"/>
    <tableColumn id="13" xr3:uid="{00000000-0010-0000-0400-00000D000000}" name="Column1"/>
    <tableColumn id="14" xr3:uid="{00000000-0010-0000-0400-00000E000000}" name="Total Points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579" displayName="Table579" ref="A65:N69" totalsRowShown="0">
  <autoFilter ref="A65:N69" xr:uid="{00000000-0009-0000-0100-000006000000}"/>
  <tableColumns count="14">
    <tableColumn id="1" xr3:uid="{00000000-0010-0000-0500-000001000000}" name="Rank"/>
    <tableColumn id="2" xr3:uid="{00000000-0010-0000-0500-000002000000}" name="Last Name"/>
    <tableColumn id="3" xr3:uid="{00000000-0010-0000-0500-000003000000}" name="First Name"/>
    <tableColumn id="4" xr3:uid="{00000000-0010-0000-0500-000004000000}" name="Club"/>
    <tableColumn id="5" xr3:uid="{00000000-0010-0000-0500-000005000000}" name="Placing"/>
    <tableColumn id="6" xr3:uid="{00000000-0010-0000-0500-000006000000}" name="Points"/>
    <tableColumn id="7" xr3:uid="{00000000-0010-0000-0500-000007000000}" name="Placing2"/>
    <tableColumn id="8" xr3:uid="{00000000-0010-0000-0500-000008000000}" name="Points2"/>
    <tableColumn id="9" xr3:uid="{00000000-0010-0000-0500-000009000000}" name="Placing3"/>
    <tableColumn id="10" xr3:uid="{00000000-0010-0000-0500-00000A000000}" name="Points3"/>
    <tableColumn id="11" xr3:uid="{00000000-0010-0000-0500-00000B000000}" name="Placing4"/>
    <tableColumn id="12" xr3:uid="{00000000-0010-0000-0500-00000C000000}" name="Points4"/>
    <tableColumn id="13" xr3:uid="{00000000-0010-0000-0500-00000D000000}" name="Column1"/>
    <tableColumn id="14" xr3:uid="{00000000-0010-0000-0500-00000E000000}" name="Total Points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57913" displayName="Table57913" ref="A95:N101" totalsRowShown="0">
  <autoFilter ref="A95:N101" xr:uid="{00000000-0009-0000-0100-000007000000}"/>
  <tableColumns count="14">
    <tableColumn id="1" xr3:uid="{00000000-0010-0000-0600-000001000000}" name="Rank"/>
    <tableColumn id="2" xr3:uid="{00000000-0010-0000-0600-000002000000}" name="Last Name"/>
    <tableColumn id="3" xr3:uid="{00000000-0010-0000-0600-000003000000}" name="First Name"/>
    <tableColumn id="4" xr3:uid="{00000000-0010-0000-0600-000004000000}" name="Club"/>
    <tableColumn id="5" xr3:uid="{00000000-0010-0000-0600-000005000000}" name="Placing"/>
    <tableColumn id="6" xr3:uid="{00000000-0010-0000-0600-000006000000}" name="Points"/>
    <tableColumn id="7" xr3:uid="{00000000-0010-0000-0600-000007000000}" name="Placing2"/>
    <tableColumn id="8" xr3:uid="{00000000-0010-0000-0600-000008000000}" name="Points2"/>
    <tableColumn id="9" xr3:uid="{00000000-0010-0000-0600-000009000000}" name="Placing3"/>
    <tableColumn id="10" xr3:uid="{00000000-0010-0000-0600-00000A000000}" name="Points3"/>
    <tableColumn id="11" xr3:uid="{00000000-0010-0000-0600-00000B000000}" name="Placing4"/>
    <tableColumn id="12" xr3:uid="{00000000-0010-0000-0600-00000C000000}" name="Points4"/>
    <tableColumn id="13" xr3:uid="{00000000-0010-0000-0600-00000D000000}" name="Column1"/>
    <tableColumn id="14" xr3:uid="{00000000-0010-0000-0600-00000E000000}" name="Total Points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5791319" displayName="Table5791319" ref="A172:N176" totalsRowShown="0">
  <autoFilter ref="A172:N176" xr:uid="{00000000-0009-0000-0100-000008000000}"/>
  <tableColumns count="14">
    <tableColumn id="1" xr3:uid="{00000000-0010-0000-0700-000001000000}" name="Rank"/>
    <tableColumn id="2" xr3:uid="{00000000-0010-0000-0700-000002000000}" name="Last Name"/>
    <tableColumn id="3" xr3:uid="{00000000-0010-0000-0700-000003000000}" name="First Name"/>
    <tableColumn id="4" xr3:uid="{00000000-0010-0000-0700-000004000000}" name="Club"/>
    <tableColumn id="5" xr3:uid="{00000000-0010-0000-0700-000005000000}" name="Placing"/>
    <tableColumn id="6" xr3:uid="{00000000-0010-0000-0700-000006000000}" name="Points"/>
    <tableColumn id="7" xr3:uid="{00000000-0010-0000-0700-000007000000}" name="Placing2"/>
    <tableColumn id="8" xr3:uid="{00000000-0010-0000-0700-000008000000}" name="Points2"/>
    <tableColumn id="9" xr3:uid="{00000000-0010-0000-0700-000009000000}" name="Placing3"/>
    <tableColumn id="10" xr3:uid="{00000000-0010-0000-0700-00000A000000}" name="Points3"/>
    <tableColumn id="11" xr3:uid="{00000000-0010-0000-0700-00000B000000}" name="Placing4"/>
    <tableColumn id="12" xr3:uid="{00000000-0010-0000-0700-00000C000000}" name="Points4"/>
    <tableColumn id="13" xr3:uid="{00000000-0010-0000-0700-00000D000000}" name="Column1"/>
    <tableColumn id="14" xr3:uid="{00000000-0010-0000-0700-00000E000000}" name="Total Points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5791325" displayName="Table5791325" ref="A248:N252" totalsRowShown="0">
  <autoFilter ref="A248:N252" xr:uid="{00000000-0009-0000-0100-000009000000}"/>
  <tableColumns count="14">
    <tableColumn id="1" xr3:uid="{00000000-0010-0000-0800-000001000000}" name="Rank"/>
    <tableColumn id="2" xr3:uid="{00000000-0010-0000-0800-000002000000}" name="Last Name"/>
    <tableColumn id="3" xr3:uid="{00000000-0010-0000-0800-000003000000}" name="First Name"/>
    <tableColumn id="4" xr3:uid="{00000000-0010-0000-0800-000004000000}" name="Club"/>
    <tableColumn id="5" xr3:uid="{00000000-0010-0000-0800-000005000000}" name="Placing"/>
    <tableColumn id="6" xr3:uid="{00000000-0010-0000-0800-000006000000}" name="Points"/>
    <tableColumn id="7" xr3:uid="{00000000-0010-0000-0800-000007000000}" name="Placing2"/>
    <tableColumn id="8" xr3:uid="{00000000-0010-0000-0800-000008000000}" name="Points2"/>
    <tableColumn id="9" xr3:uid="{00000000-0010-0000-0800-000009000000}" name="Placing3"/>
    <tableColumn id="10" xr3:uid="{00000000-0010-0000-0800-00000A000000}" name="Points3"/>
    <tableColumn id="11" xr3:uid="{00000000-0010-0000-0800-00000B000000}" name="Placing4"/>
    <tableColumn id="12" xr3:uid="{00000000-0010-0000-0800-00000C000000}" name="Points4"/>
    <tableColumn id="13" xr3:uid="{00000000-0010-0000-0800-00000D000000}" name="Column1"/>
    <tableColumn id="14" xr3:uid="{00000000-0010-0000-0800-00000E000000}" name="Total Point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3"/>
  <sheetViews>
    <sheetView tabSelected="1" zoomScaleNormal="100" workbookViewId="0">
      <selection activeCell="Q272" sqref="Q272"/>
    </sheetView>
  </sheetViews>
  <sheetFormatPr defaultColWidth="8.6640625" defaultRowHeight="14.4" x14ac:dyDescent="0.3"/>
  <cols>
    <col min="1" max="1" width="8.5546875" customWidth="1"/>
    <col min="2" max="2" width="18.88671875" customWidth="1"/>
    <col min="3" max="3" width="17.109375" customWidth="1"/>
    <col min="4" max="4" width="10.109375" customWidth="1"/>
    <col min="5" max="5" width="11.44140625" customWidth="1"/>
    <col min="6" max="6" width="10.109375" customWidth="1"/>
    <col min="7" max="7" width="11.6640625" customWidth="1"/>
    <col min="8" max="8" width="10.109375" customWidth="1"/>
    <col min="9" max="9" width="11" customWidth="1"/>
    <col min="10" max="13" width="11.109375" customWidth="1"/>
    <col min="14" max="14" width="12.6640625" customWidth="1"/>
    <col min="16" max="21" width="8.44140625" customWidth="1"/>
  </cols>
  <sheetData>
    <row r="1" spans="1:14" ht="29.25" customHeight="1" x14ac:dyDescent="0.5500000000000000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30" x14ac:dyDescent="0.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7" customFormat="1" ht="33.75" customHeight="1" x14ac:dyDescent="0.35">
      <c r="E3" s="4" t="s">
        <v>2</v>
      </c>
      <c r="F3" s="4"/>
      <c r="G3" s="3" t="s">
        <v>3</v>
      </c>
      <c r="H3" s="3"/>
      <c r="I3" s="3" t="s">
        <v>4</v>
      </c>
      <c r="J3" s="3"/>
      <c r="K3" s="3" t="s">
        <v>5</v>
      </c>
      <c r="L3" s="3"/>
    </row>
    <row r="4" spans="1:14" s="8" customFormat="1" x14ac:dyDescent="0.3">
      <c r="E4" s="8" t="s">
        <v>6</v>
      </c>
      <c r="F4" s="8">
        <v>16</v>
      </c>
      <c r="G4" s="8" t="s">
        <v>6</v>
      </c>
      <c r="H4" s="8">
        <v>17</v>
      </c>
      <c r="I4" s="8" t="s">
        <v>6</v>
      </c>
      <c r="J4" s="8">
        <v>18</v>
      </c>
      <c r="K4" s="8" t="s">
        <v>6</v>
      </c>
      <c r="L4" s="8">
        <v>20</v>
      </c>
    </row>
    <row r="5" spans="1:14" s="8" customFormat="1" x14ac:dyDescent="0.3">
      <c r="A5" s="8" t="s">
        <v>7</v>
      </c>
      <c r="B5" s="8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8" t="s">
        <v>17</v>
      </c>
      <c r="L5" s="8" t="s">
        <v>18</v>
      </c>
      <c r="M5" s="8" t="s">
        <v>19</v>
      </c>
      <c r="N5" s="8" t="s">
        <v>20</v>
      </c>
    </row>
    <row r="6" spans="1:14" x14ac:dyDescent="0.3">
      <c r="A6" s="9">
        <v>1</v>
      </c>
      <c r="B6" s="9" t="s">
        <v>21</v>
      </c>
      <c r="C6" s="9" t="s">
        <v>22</v>
      </c>
      <c r="D6" s="9" t="s">
        <v>23</v>
      </c>
      <c r="E6" s="9">
        <v>5</v>
      </c>
      <c r="F6" s="9">
        <f t="shared" ref="F6:F11" si="0">$F$4-E6+1</f>
        <v>12</v>
      </c>
      <c r="G6" s="9">
        <v>1</v>
      </c>
      <c r="H6" s="9">
        <f>$H$4-G6+1</f>
        <v>17</v>
      </c>
      <c r="I6" s="9" t="s">
        <v>24</v>
      </c>
      <c r="J6" s="9">
        <v>16</v>
      </c>
      <c r="K6" s="9">
        <v>3</v>
      </c>
      <c r="L6" s="9">
        <v>18</v>
      </c>
      <c r="M6" s="9"/>
      <c r="N6" s="9">
        <f t="shared" ref="N6:N25" si="1">F6+H6+J6+L6</f>
        <v>63</v>
      </c>
    </row>
    <row r="7" spans="1:14" x14ac:dyDescent="0.3">
      <c r="A7" s="9">
        <v>2</v>
      </c>
      <c r="B7" s="9" t="s">
        <v>25</v>
      </c>
      <c r="C7" s="9" t="s">
        <v>26</v>
      </c>
      <c r="D7" s="9" t="s">
        <v>27</v>
      </c>
      <c r="E7" s="9">
        <v>2</v>
      </c>
      <c r="F7" s="9">
        <f t="shared" si="0"/>
        <v>15</v>
      </c>
      <c r="G7" s="9">
        <v>3</v>
      </c>
      <c r="H7" s="9">
        <f>$H$4-G7+1</f>
        <v>15</v>
      </c>
      <c r="I7" s="9">
        <v>7</v>
      </c>
      <c r="J7" s="9">
        <v>12</v>
      </c>
      <c r="K7" s="9">
        <v>6</v>
      </c>
      <c r="L7" s="9">
        <v>15</v>
      </c>
      <c r="M7" s="9"/>
      <c r="N7" s="9">
        <f t="shared" si="1"/>
        <v>57</v>
      </c>
    </row>
    <row r="8" spans="1:14" x14ac:dyDescent="0.3">
      <c r="A8" s="9">
        <v>3</v>
      </c>
      <c r="B8" s="9" t="s">
        <v>28</v>
      </c>
      <c r="C8" s="9" t="s">
        <v>29</v>
      </c>
      <c r="D8" s="9" t="s">
        <v>30</v>
      </c>
      <c r="E8" s="9">
        <v>3</v>
      </c>
      <c r="F8" s="9">
        <f t="shared" si="0"/>
        <v>14</v>
      </c>
      <c r="G8" s="9">
        <v>3</v>
      </c>
      <c r="H8" s="9">
        <f>$H$4-G8+1</f>
        <v>15</v>
      </c>
      <c r="I8" s="9">
        <v>6</v>
      </c>
      <c r="J8" s="9">
        <v>13</v>
      </c>
      <c r="K8" s="9">
        <v>7</v>
      </c>
      <c r="L8" s="9">
        <v>14</v>
      </c>
      <c r="M8" s="9"/>
      <c r="N8" s="9">
        <f t="shared" si="1"/>
        <v>56</v>
      </c>
    </row>
    <row r="9" spans="1:14" x14ac:dyDescent="0.3">
      <c r="A9" s="9">
        <v>4</v>
      </c>
      <c r="B9" s="9" t="s">
        <v>31</v>
      </c>
      <c r="C9" s="9" t="s">
        <v>32</v>
      </c>
      <c r="D9" s="9" t="s">
        <v>23</v>
      </c>
      <c r="E9" s="9">
        <v>1</v>
      </c>
      <c r="F9" s="9">
        <f t="shared" si="0"/>
        <v>16</v>
      </c>
      <c r="G9" s="9"/>
      <c r="H9" s="9"/>
      <c r="I9" s="9">
        <v>1</v>
      </c>
      <c r="J9" s="9">
        <v>18</v>
      </c>
      <c r="K9" s="9">
        <v>1</v>
      </c>
      <c r="L9" s="9">
        <v>20</v>
      </c>
      <c r="M9" s="9"/>
      <c r="N9" s="9">
        <f t="shared" si="1"/>
        <v>54</v>
      </c>
    </row>
    <row r="10" spans="1:14" x14ac:dyDescent="0.3">
      <c r="A10" s="9">
        <v>5</v>
      </c>
      <c r="B10" s="9" t="s">
        <v>33</v>
      </c>
      <c r="C10" s="9" t="s">
        <v>34</v>
      </c>
      <c r="D10" s="9" t="s">
        <v>35</v>
      </c>
      <c r="E10" s="9">
        <v>7</v>
      </c>
      <c r="F10" s="9">
        <f t="shared" si="0"/>
        <v>10</v>
      </c>
      <c r="G10" s="9">
        <v>5</v>
      </c>
      <c r="H10" s="9">
        <f>$H$4-G10+1</f>
        <v>13</v>
      </c>
      <c r="I10" s="9">
        <v>5</v>
      </c>
      <c r="J10" s="9">
        <v>14</v>
      </c>
      <c r="K10" s="9">
        <v>5</v>
      </c>
      <c r="L10" s="9">
        <v>16</v>
      </c>
      <c r="M10" s="9"/>
      <c r="N10" s="9">
        <f t="shared" si="1"/>
        <v>53</v>
      </c>
    </row>
    <row r="11" spans="1:14" x14ac:dyDescent="0.3">
      <c r="A11" s="9">
        <v>6</v>
      </c>
      <c r="B11" s="9" t="s">
        <v>36</v>
      </c>
      <c r="C11" s="9" t="s">
        <v>37</v>
      </c>
      <c r="D11" s="9" t="s">
        <v>27</v>
      </c>
      <c r="E11" s="9">
        <v>6</v>
      </c>
      <c r="F11" s="9">
        <f t="shared" si="0"/>
        <v>11</v>
      </c>
      <c r="G11" s="9">
        <v>12</v>
      </c>
      <c r="H11" s="9">
        <f>$H$4-G11+1</f>
        <v>6</v>
      </c>
      <c r="I11" s="9">
        <v>8</v>
      </c>
      <c r="J11" s="9">
        <v>11</v>
      </c>
      <c r="K11" s="9">
        <v>10</v>
      </c>
      <c r="L11" s="9">
        <v>11</v>
      </c>
      <c r="M11" s="9"/>
      <c r="N11" s="9">
        <f t="shared" si="1"/>
        <v>39</v>
      </c>
    </row>
    <row r="12" spans="1:14" x14ac:dyDescent="0.3">
      <c r="A12" s="9">
        <v>7</v>
      </c>
      <c r="B12" s="9" t="s">
        <v>38</v>
      </c>
      <c r="C12" s="9" t="s">
        <v>39</v>
      </c>
      <c r="D12" s="9" t="s">
        <v>23</v>
      </c>
      <c r="E12" s="9"/>
      <c r="F12" s="9"/>
      <c r="G12" s="9"/>
      <c r="H12" s="9"/>
      <c r="I12" s="9">
        <v>2</v>
      </c>
      <c r="J12" s="9">
        <v>17</v>
      </c>
      <c r="K12" s="9">
        <v>2</v>
      </c>
      <c r="L12" s="9">
        <v>19</v>
      </c>
      <c r="M12" s="9"/>
      <c r="N12" s="9">
        <f t="shared" si="1"/>
        <v>36</v>
      </c>
    </row>
    <row r="13" spans="1:14" x14ac:dyDescent="0.3">
      <c r="A13" s="9">
        <v>8</v>
      </c>
      <c r="B13" s="9" t="s">
        <v>40</v>
      </c>
      <c r="C13" s="9" t="s">
        <v>26</v>
      </c>
      <c r="D13" s="9" t="s">
        <v>41</v>
      </c>
      <c r="E13" s="9">
        <v>8</v>
      </c>
      <c r="F13" s="9">
        <f t="shared" ref="F13:F18" si="2">$F$4-E13+1</f>
        <v>9</v>
      </c>
      <c r="G13" s="9">
        <v>11</v>
      </c>
      <c r="H13" s="9">
        <f t="shared" ref="H13:H20" si="3">$H$4-G13+1</f>
        <v>7</v>
      </c>
      <c r="I13" s="9">
        <v>12</v>
      </c>
      <c r="J13" s="9">
        <v>7</v>
      </c>
      <c r="K13" s="9">
        <v>9</v>
      </c>
      <c r="L13" s="9">
        <v>12</v>
      </c>
      <c r="M13" s="9"/>
      <c r="N13" s="9">
        <f t="shared" si="1"/>
        <v>35</v>
      </c>
    </row>
    <row r="14" spans="1:14" x14ac:dyDescent="0.3">
      <c r="A14" s="9">
        <v>9</v>
      </c>
      <c r="B14" s="9" t="s">
        <v>42</v>
      </c>
      <c r="C14" s="9" t="s">
        <v>43</v>
      </c>
      <c r="D14" s="9" t="s">
        <v>30</v>
      </c>
      <c r="E14" s="9">
        <v>3</v>
      </c>
      <c r="F14" s="9">
        <f t="shared" si="2"/>
        <v>14</v>
      </c>
      <c r="G14" s="9">
        <v>9</v>
      </c>
      <c r="H14" s="9">
        <f t="shared" si="3"/>
        <v>9</v>
      </c>
      <c r="I14" s="9"/>
      <c r="J14" s="9"/>
      <c r="K14" s="9">
        <v>11</v>
      </c>
      <c r="L14" s="9">
        <v>10</v>
      </c>
      <c r="M14" s="9"/>
      <c r="N14" s="9">
        <f t="shared" si="1"/>
        <v>33</v>
      </c>
    </row>
    <row r="15" spans="1:14" x14ac:dyDescent="0.3">
      <c r="A15" s="9">
        <v>10</v>
      </c>
      <c r="B15" s="9" t="s">
        <v>44</v>
      </c>
      <c r="C15" s="9" t="s">
        <v>45</v>
      </c>
      <c r="D15" s="9" t="s">
        <v>23</v>
      </c>
      <c r="E15" s="9">
        <v>14</v>
      </c>
      <c r="F15" s="9">
        <f t="shared" si="2"/>
        <v>3</v>
      </c>
      <c r="G15" s="9">
        <v>13</v>
      </c>
      <c r="H15" s="9">
        <f t="shared" si="3"/>
        <v>5</v>
      </c>
      <c r="I15" s="9">
        <v>11</v>
      </c>
      <c r="J15" s="9">
        <v>8</v>
      </c>
      <c r="K15" s="9">
        <v>8</v>
      </c>
      <c r="L15" s="9">
        <v>13</v>
      </c>
      <c r="M15" s="9"/>
      <c r="N15" s="9">
        <f t="shared" si="1"/>
        <v>29</v>
      </c>
    </row>
    <row r="16" spans="1:14" x14ac:dyDescent="0.3">
      <c r="A16" s="9">
        <v>11</v>
      </c>
      <c r="B16" s="9" t="s">
        <v>46</v>
      </c>
      <c r="C16" s="9" t="s">
        <v>47</v>
      </c>
      <c r="D16" s="9" t="s">
        <v>23</v>
      </c>
      <c r="E16" s="9">
        <v>16</v>
      </c>
      <c r="F16" s="9">
        <f t="shared" si="2"/>
        <v>1</v>
      </c>
      <c r="G16" s="9">
        <v>8</v>
      </c>
      <c r="H16" s="9">
        <f t="shared" si="3"/>
        <v>10</v>
      </c>
      <c r="I16" s="9">
        <v>10</v>
      </c>
      <c r="J16" s="9">
        <v>9</v>
      </c>
      <c r="K16" s="9">
        <v>13</v>
      </c>
      <c r="L16" s="9">
        <v>8</v>
      </c>
      <c r="M16" s="9"/>
      <c r="N16" s="9">
        <f t="shared" si="1"/>
        <v>28</v>
      </c>
    </row>
    <row r="17" spans="1:14" x14ac:dyDescent="0.3">
      <c r="A17" s="9">
        <v>12</v>
      </c>
      <c r="B17" s="9" t="s">
        <v>48</v>
      </c>
      <c r="C17" s="9" t="s">
        <v>49</v>
      </c>
      <c r="D17" s="9" t="s">
        <v>35</v>
      </c>
      <c r="E17" s="9">
        <v>11</v>
      </c>
      <c r="F17" s="9">
        <f t="shared" si="2"/>
        <v>6</v>
      </c>
      <c r="G17" s="9">
        <v>14</v>
      </c>
      <c r="H17" s="9">
        <f t="shared" si="3"/>
        <v>4</v>
      </c>
      <c r="I17" s="9">
        <v>16</v>
      </c>
      <c r="J17" s="9">
        <v>3</v>
      </c>
      <c r="K17" s="9">
        <v>12</v>
      </c>
      <c r="L17" s="9">
        <v>9</v>
      </c>
      <c r="M17" s="9"/>
      <c r="N17" s="9">
        <f t="shared" si="1"/>
        <v>22</v>
      </c>
    </row>
    <row r="18" spans="1:14" x14ac:dyDescent="0.3">
      <c r="A18" s="9">
        <v>13</v>
      </c>
      <c r="B18" s="9" t="s">
        <v>50</v>
      </c>
      <c r="C18" s="9" t="s">
        <v>51</v>
      </c>
      <c r="D18" s="9" t="s">
        <v>23</v>
      </c>
      <c r="E18" s="9">
        <v>9</v>
      </c>
      <c r="F18" s="9">
        <f t="shared" si="2"/>
        <v>8</v>
      </c>
      <c r="G18" s="9">
        <v>10</v>
      </c>
      <c r="H18" s="9">
        <f t="shared" si="3"/>
        <v>8</v>
      </c>
      <c r="I18" s="9"/>
      <c r="J18" s="9"/>
      <c r="K18" s="9">
        <v>18</v>
      </c>
      <c r="L18" s="9">
        <v>3</v>
      </c>
      <c r="M18" s="9"/>
      <c r="N18" s="9">
        <f t="shared" si="1"/>
        <v>19</v>
      </c>
    </row>
    <row r="19" spans="1:14" x14ac:dyDescent="0.3">
      <c r="A19" s="9">
        <v>14</v>
      </c>
      <c r="B19" s="9" t="s">
        <v>52</v>
      </c>
      <c r="C19" s="9" t="s">
        <v>53</v>
      </c>
      <c r="D19" s="9" t="s">
        <v>23</v>
      </c>
      <c r="E19" s="9"/>
      <c r="F19" s="9"/>
      <c r="G19" s="9">
        <v>6</v>
      </c>
      <c r="H19" s="9">
        <f t="shared" si="3"/>
        <v>12</v>
      </c>
      <c r="I19" s="9"/>
      <c r="J19" s="9"/>
      <c r="K19" s="9"/>
      <c r="L19" s="9"/>
      <c r="M19" s="9"/>
      <c r="N19" s="9">
        <f t="shared" si="1"/>
        <v>12</v>
      </c>
    </row>
    <row r="20" spans="1:14" x14ac:dyDescent="0.3">
      <c r="A20" s="9">
        <v>14</v>
      </c>
      <c r="B20" s="9" t="s">
        <v>54</v>
      </c>
      <c r="C20" s="9" t="s">
        <v>55</v>
      </c>
      <c r="D20" s="9" t="s">
        <v>23</v>
      </c>
      <c r="E20" s="9"/>
      <c r="F20" s="9"/>
      <c r="G20" s="9">
        <v>15</v>
      </c>
      <c r="H20" s="9">
        <f t="shared" si="3"/>
        <v>3</v>
      </c>
      <c r="I20" s="9">
        <v>15</v>
      </c>
      <c r="J20" s="9">
        <v>4</v>
      </c>
      <c r="K20" s="9">
        <v>16</v>
      </c>
      <c r="L20" s="9">
        <v>5</v>
      </c>
      <c r="M20" s="9"/>
      <c r="N20" s="9">
        <f t="shared" si="1"/>
        <v>12</v>
      </c>
    </row>
    <row r="21" spans="1:14" x14ac:dyDescent="0.3">
      <c r="A21" s="9">
        <v>16</v>
      </c>
      <c r="B21" s="9" t="s">
        <v>56</v>
      </c>
      <c r="C21" s="9" t="s">
        <v>57</v>
      </c>
      <c r="D21" s="9" t="s">
        <v>35</v>
      </c>
      <c r="E21" s="9"/>
      <c r="F21" s="9"/>
      <c r="G21" s="9"/>
      <c r="H21" s="9"/>
      <c r="I21" s="9">
        <v>9</v>
      </c>
      <c r="J21" s="9">
        <v>10</v>
      </c>
      <c r="K21" s="9"/>
      <c r="L21" s="9"/>
      <c r="M21" s="9"/>
      <c r="N21" s="9">
        <f t="shared" si="1"/>
        <v>10</v>
      </c>
    </row>
    <row r="22" spans="1:14" x14ac:dyDescent="0.3">
      <c r="A22" s="9">
        <v>17</v>
      </c>
      <c r="B22" s="9" t="s">
        <v>58</v>
      </c>
      <c r="C22" s="9" t="s">
        <v>59</v>
      </c>
      <c r="D22" s="9" t="s">
        <v>23</v>
      </c>
      <c r="E22" s="9">
        <v>15</v>
      </c>
      <c r="F22" s="9">
        <f>$F$4-E22+1</f>
        <v>2</v>
      </c>
      <c r="G22" s="9"/>
      <c r="H22" s="9"/>
      <c r="I22" s="9"/>
      <c r="J22" s="9"/>
      <c r="K22" s="9">
        <v>14</v>
      </c>
      <c r="L22" s="9">
        <v>7</v>
      </c>
      <c r="M22" s="9"/>
      <c r="N22" s="9">
        <f t="shared" si="1"/>
        <v>9</v>
      </c>
    </row>
    <row r="23" spans="1:14" x14ac:dyDescent="0.3">
      <c r="A23" s="9">
        <v>18</v>
      </c>
      <c r="B23" s="9" t="s">
        <v>60</v>
      </c>
      <c r="C23" s="9" t="s">
        <v>61</v>
      </c>
      <c r="D23" s="9" t="s">
        <v>27</v>
      </c>
      <c r="E23" s="9">
        <v>10</v>
      </c>
      <c r="F23" s="9">
        <f>$F$4-E23+1</f>
        <v>7</v>
      </c>
      <c r="G23" s="9"/>
      <c r="H23" s="9"/>
      <c r="I23" s="9"/>
      <c r="J23" s="9"/>
      <c r="K23" s="9"/>
      <c r="L23" s="9"/>
      <c r="M23" s="9"/>
      <c r="N23" s="9">
        <f t="shared" si="1"/>
        <v>7</v>
      </c>
    </row>
    <row r="24" spans="1:14" x14ac:dyDescent="0.3">
      <c r="A24" s="9">
        <v>19</v>
      </c>
      <c r="B24" s="9" t="s">
        <v>62</v>
      </c>
      <c r="C24" s="9" t="s">
        <v>63</v>
      </c>
      <c r="D24" s="9" t="s">
        <v>23</v>
      </c>
      <c r="E24" s="9">
        <v>12</v>
      </c>
      <c r="F24" s="9">
        <f>$F$4-E24+1</f>
        <v>5</v>
      </c>
      <c r="G24" s="9"/>
      <c r="H24" s="9"/>
      <c r="I24" s="9"/>
      <c r="J24" s="9"/>
      <c r="K24" s="9"/>
      <c r="L24" s="9"/>
      <c r="M24" s="9"/>
      <c r="N24" s="9">
        <f t="shared" si="1"/>
        <v>5</v>
      </c>
    </row>
    <row r="25" spans="1:14" x14ac:dyDescent="0.3">
      <c r="A25" s="9">
        <v>20</v>
      </c>
      <c r="B25" s="9" t="s">
        <v>64</v>
      </c>
      <c r="C25" s="9" t="s">
        <v>65</v>
      </c>
      <c r="D25" s="9" t="s">
        <v>27</v>
      </c>
      <c r="E25" s="9">
        <v>13</v>
      </c>
      <c r="F25" s="9">
        <f>$F$4-E25+1</f>
        <v>4</v>
      </c>
      <c r="G25" s="9"/>
      <c r="H25" s="9"/>
      <c r="I25" s="9"/>
      <c r="J25" s="9"/>
      <c r="K25" s="9"/>
      <c r="L25" s="9"/>
      <c r="M25" s="9"/>
      <c r="N25" s="9">
        <f t="shared" si="1"/>
        <v>4</v>
      </c>
    </row>
    <row r="26" spans="1:14" s="8" customForma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30" spans="1:14" ht="30" x14ac:dyDescent="0.5">
      <c r="A30" s="5" t="s">
        <v>66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33.75" customHeight="1" x14ac:dyDescent="0.35">
      <c r="A31" s="7"/>
      <c r="B31" s="7"/>
      <c r="C31" s="7"/>
      <c r="D31" s="7"/>
      <c r="E31" s="4" t="s">
        <v>2</v>
      </c>
      <c r="F31" s="4"/>
      <c r="G31" s="3" t="s">
        <v>3</v>
      </c>
      <c r="H31" s="3"/>
      <c r="I31" s="3" t="s">
        <v>4</v>
      </c>
      <c r="J31" s="3"/>
      <c r="K31" s="3" t="s">
        <v>5</v>
      </c>
      <c r="L31" s="3"/>
      <c r="M31" s="7"/>
      <c r="N31" s="7"/>
    </row>
    <row r="32" spans="1:14" x14ac:dyDescent="0.3">
      <c r="A32" s="8"/>
      <c r="B32" s="8"/>
      <c r="C32" s="8"/>
      <c r="D32" s="8"/>
      <c r="E32" s="8" t="s">
        <v>6</v>
      </c>
      <c r="F32" s="8">
        <v>7</v>
      </c>
      <c r="G32" s="8" t="s">
        <v>6</v>
      </c>
      <c r="H32" s="8">
        <v>17</v>
      </c>
      <c r="I32" s="8" t="s">
        <v>6</v>
      </c>
      <c r="J32" s="8">
        <v>18</v>
      </c>
      <c r="K32" s="8" t="s">
        <v>6</v>
      </c>
      <c r="L32" s="8">
        <v>20</v>
      </c>
      <c r="M32" s="8"/>
      <c r="N32" s="8"/>
    </row>
    <row r="33" spans="1:22" x14ac:dyDescent="0.3">
      <c r="A33" s="8" t="s">
        <v>7</v>
      </c>
      <c r="B33" s="8" t="s">
        <v>8</v>
      </c>
      <c r="C33" s="8" t="s">
        <v>9</v>
      </c>
      <c r="D33" s="8" t="s">
        <v>10</v>
      </c>
      <c r="E33" s="8" t="s">
        <v>11</v>
      </c>
      <c r="F33" s="8" t="s">
        <v>12</v>
      </c>
      <c r="G33" s="8" t="s">
        <v>13</v>
      </c>
      <c r="H33" s="8" t="s">
        <v>14</v>
      </c>
      <c r="I33" s="8" t="s">
        <v>15</v>
      </c>
      <c r="J33" s="8" t="s">
        <v>16</v>
      </c>
      <c r="K33" s="8" t="s">
        <v>17</v>
      </c>
      <c r="L33" s="8" t="s">
        <v>18</v>
      </c>
      <c r="M33" s="8" t="s">
        <v>19</v>
      </c>
      <c r="N33" s="8" t="s">
        <v>20</v>
      </c>
    </row>
    <row r="34" spans="1:22" x14ac:dyDescent="0.3">
      <c r="A34" s="9">
        <v>1</v>
      </c>
      <c r="B34" s="9" t="s">
        <v>67</v>
      </c>
      <c r="C34" s="9" t="s">
        <v>68</v>
      </c>
      <c r="D34" s="9" t="s">
        <v>69</v>
      </c>
      <c r="E34" s="9">
        <v>1</v>
      </c>
      <c r="F34" s="9">
        <f t="shared" ref="F34:F39" si="4">$F$32-E34+1</f>
        <v>7</v>
      </c>
      <c r="G34" s="9">
        <v>2</v>
      </c>
      <c r="H34" s="9">
        <f>$H$32-G34+1</f>
        <v>16</v>
      </c>
      <c r="I34" s="9" t="s">
        <v>24</v>
      </c>
      <c r="J34" s="9">
        <v>16</v>
      </c>
      <c r="K34" s="9">
        <v>3</v>
      </c>
      <c r="L34" s="9">
        <v>18</v>
      </c>
      <c r="M34" s="9"/>
      <c r="N34" s="9">
        <f t="shared" ref="N34:N39" si="5">F34+H34+J34+L34</f>
        <v>57</v>
      </c>
    </row>
    <row r="35" spans="1:22" x14ac:dyDescent="0.3">
      <c r="A35" s="9">
        <v>2</v>
      </c>
      <c r="B35" s="9" t="s">
        <v>70</v>
      </c>
      <c r="C35" s="9" t="s">
        <v>71</v>
      </c>
      <c r="D35" s="9" t="s">
        <v>69</v>
      </c>
      <c r="E35" s="9">
        <v>3</v>
      </c>
      <c r="F35" s="9">
        <f t="shared" si="4"/>
        <v>5</v>
      </c>
      <c r="G35" s="9">
        <v>7</v>
      </c>
      <c r="H35" s="9">
        <f>$H$32-G35+1</f>
        <v>11</v>
      </c>
      <c r="I35" s="9"/>
      <c r="J35" s="9"/>
      <c r="K35" s="9">
        <v>15</v>
      </c>
      <c r="L35" s="9">
        <v>6</v>
      </c>
      <c r="M35" s="9"/>
      <c r="N35" s="9">
        <f t="shared" si="5"/>
        <v>22</v>
      </c>
    </row>
    <row r="36" spans="1:22" x14ac:dyDescent="0.3">
      <c r="A36" s="9">
        <v>3</v>
      </c>
      <c r="B36" s="9" t="s">
        <v>72</v>
      </c>
      <c r="C36" s="9" t="s">
        <v>73</v>
      </c>
      <c r="D36" s="9" t="s">
        <v>69</v>
      </c>
      <c r="E36" s="9">
        <v>5</v>
      </c>
      <c r="F36" s="9">
        <f t="shared" si="4"/>
        <v>3</v>
      </c>
      <c r="G36" s="9">
        <v>17</v>
      </c>
      <c r="H36" s="9">
        <f>$H$32-G36+1</f>
        <v>1</v>
      </c>
      <c r="I36" s="9">
        <v>13</v>
      </c>
      <c r="J36" s="9">
        <v>6</v>
      </c>
      <c r="K36" s="9">
        <v>19</v>
      </c>
      <c r="L36" s="9">
        <v>2</v>
      </c>
      <c r="M36" s="9"/>
      <c r="N36" s="9">
        <f t="shared" si="5"/>
        <v>12</v>
      </c>
    </row>
    <row r="37" spans="1:22" x14ac:dyDescent="0.3">
      <c r="A37" s="9">
        <v>4</v>
      </c>
      <c r="B37" s="9" t="s">
        <v>74</v>
      </c>
      <c r="C37" s="9" t="s">
        <v>75</v>
      </c>
      <c r="D37" s="9" t="s">
        <v>35</v>
      </c>
      <c r="E37" s="9">
        <v>3</v>
      </c>
      <c r="F37" s="9">
        <f t="shared" si="4"/>
        <v>5</v>
      </c>
      <c r="G37" s="9"/>
      <c r="H37" s="9"/>
      <c r="I37" s="9">
        <v>17</v>
      </c>
      <c r="J37" s="9">
        <v>2</v>
      </c>
      <c r="K37" s="9">
        <v>20</v>
      </c>
      <c r="L37" s="9">
        <v>1</v>
      </c>
      <c r="M37" s="9"/>
      <c r="N37" s="9">
        <f t="shared" si="5"/>
        <v>8</v>
      </c>
    </row>
    <row r="38" spans="1:22" x14ac:dyDescent="0.3">
      <c r="A38" s="9">
        <v>5</v>
      </c>
      <c r="B38" s="9" t="s">
        <v>76</v>
      </c>
      <c r="C38" s="9" t="s">
        <v>77</v>
      </c>
      <c r="D38" s="9" t="s">
        <v>27</v>
      </c>
      <c r="E38" s="9">
        <v>6</v>
      </c>
      <c r="F38" s="9">
        <f t="shared" si="4"/>
        <v>2</v>
      </c>
      <c r="G38" s="9">
        <v>16</v>
      </c>
      <c r="H38" s="9">
        <f>$H$32-G38+1</f>
        <v>2</v>
      </c>
      <c r="I38" s="9"/>
      <c r="J38" s="9"/>
      <c r="K38" s="9"/>
      <c r="L38" s="9"/>
      <c r="M38" s="9"/>
      <c r="N38" s="9">
        <f t="shared" si="5"/>
        <v>4</v>
      </c>
    </row>
    <row r="39" spans="1:22" x14ac:dyDescent="0.3">
      <c r="A39" s="9">
        <v>6</v>
      </c>
      <c r="B39" s="9" t="s">
        <v>78</v>
      </c>
      <c r="C39" s="9" t="s">
        <v>79</v>
      </c>
      <c r="D39" s="9" t="s">
        <v>69</v>
      </c>
      <c r="E39" s="9">
        <v>7</v>
      </c>
      <c r="F39" s="9">
        <f t="shared" si="4"/>
        <v>1</v>
      </c>
      <c r="G39" s="9"/>
      <c r="H39" s="9"/>
      <c r="I39" s="9"/>
      <c r="J39" s="9"/>
      <c r="K39" s="9"/>
      <c r="L39" s="9"/>
      <c r="M39" s="9"/>
      <c r="N39" s="9">
        <f t="shared" si="5"/>
        <v>1</v>
      </c>
    </row>
    <row r="40" spans="1:22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3" spans="1:22" ht="30" x14ac:dyDescent="0.5">
      <c r="A43" s="5" t="s">
        <v>80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22" ht="33" customHeight="1" x14ac:dyDescent="0.35">
      <c r="A44" s="7"/>
      <c r="B44" s="7"/>
      <c r="C44" s="7"/>
      <c r="D44" s="7"/>
      <c r="E44" s="4" t="s">
        <v>2</v>
      </c>
      <c r="F44" s="4"/>
      <c r="G44" s="3" t="s">
        <v>3</v>
      </c>
      <c r="H44" s="3"/>
      <c r="I44" s="3" t="s">
        <v>4</v>
      </c>
      <c r="J44" s="3"/>
      <c r="K44" s="3" t="s">
        <v>5</v>
      </c>
      <c r="L44" s="3"/>
      <c r="M44" s="7"/>
      <c r="N44" s="7"/>
    </row>
    <row r="45" spans="1:22" x14ac:dyDescent="0.3">
      <c r="A45" s="8"/>
      <c r="B45" s="8"/>
      <c r="C45" s="8"/>
      <c r="D45" s="8"/>
      <c r="E45" s="8" t="s">
        <v>6</v>
      </c>
      <c r="F45" s="8">
        <v>10</v>
      </c>
      <c r="G45" s="8" t="s">
        <v>6</v>
      </c>
      <c r="H45" s="8">
        <v>5</v>
      </c>
      <c r="I45" s="8" t="s">
        <v>6</v>
      </c>
      <c r="J45" s="8">
        <v>7</v>
      </c>
      <c r="K45" s="8" t="s">
        <v>6</v>
      </c>
      <c r="L45" s="8">
        <v>7</v>
      </c>
      <c r="M45" s="8"/>
      <c r="N45" s="8"/>
    </row>
    <row r="46" spans="1:22" x14ac:dyDescent="0.3">
      <c r="A46" s="8" t="s">
        <v>7</v>
      </c>
      <c r="B46" s="8" t="s">
        <v>8</v>
      </c>
      <c r="C46" s="8" t="s">
        <v>9</v>
      </c>
      <c r="D46" s="8" t="s">
        <v>10</v>
      </c>
      <c r="E46" s="8" t="s">
        <v>11</v>
      </c>
      <c r="F46" s="8" t="s">
        <v>12</v>
      </c>
      <c r="G46" s="8" t="s">
        <v>13</v>
      </c>
      <c r="H46" s="8" t="s">
        <v>14</v>
      </c>
      <c r="I46" s="8" t="s">
        <v>15</v>
      </c>
      <c r="J46" s="8" t="s">
        <v>16</v>
      </c>
      <c r="K46" s="8" t="s">
        <v>17</v>
      </c>
      <c r="L46" s="8" t="s">
        <v>18</v>
      </c>
      <c r="M46" s="8" t="s">
        <v>19</v>
      </c>
      <c r="N46" s="8" t="s">
        <v>20</v>
      </c>
    </row>
    <row r="47" spans="1:22" x14ac:dyDescent="0.3">
      <c r="A47" s="9">
        <v>1</v>
      </c>
      <c r="B47" s="9" t="s">
        <v>81</v>
      </c>
      <c r="C47" s="9" t="s">
        <v>82</v>
      </c>
      <c r="D47" s="9" t="s">
        <v>83</v>
      </c>
      <c r="E47" s="9">
        <v>1</v>
      </c>
      <c r="F47" s="9">
        <f t="shared" ref="F47:F52" si="6">$F$45-E47+1</f>
        <v>10</v>
      </c>
      <c r="G47" s="9">
        <v>2</v>
      </c>
      <c r="H47" s="9">
        <v>4</v>
      </c>
      <c r="I47" s="9">
        <v>1</v>
      </c>
      <c r="J47" s="9">
        <v>7</v>
      </c>
      <c r="K47" s="9">
        <v>2</v>
      </c>
      <c r="L47" s="9">
        <v>6</v>
      </c>
      <c r="M47" s="9"/>
      <c r="N47" s="9">
        <f t="shared" ref="N47:N58" si="7">F47+H47+J47+L47</f>
        <v>27</v>
      </c>
    </row>
    <row r="48" spans="1:22" x14ac:dyDescent="0.3">
      <c r="A48" s="9">
        <v>2</v>
      </c>
      <c r="B48" s="9" t="s">
        <v>84</v>
      </c>
      <c r="C48" s="9" t="s">
        <v>85</v>
      </c>
      <c r="D48" s="9" t="s">
        <v>30</v>
      </c>
      <c r="E48" s="9">
        <v>2</v>
      </c>
      <c r="F48" s="9">
        <f t="shared" si="6"/>
        <v>9</v>
      </c>
      <c r="G48" s="9">
        <v>1</v>
      </c>
      <c r="H48" s="9">
        <v>5</v>
      </c>
      <c r="I48" s="9">
        <v>2</v>
      </c>
      <c r="J48" s="9">
        <v>6</v>
      </c>
      <c r="K48" s="9">
        <v>3</v>
      </c>
      <c r="L48" s="9">
        <v>5</v>
      </c>
      <c r="M48" s="9"/>
      <c r="N48" s="9">
        <f t="shared" si="7"/>
        <v>25</v>
      </c>
    </row>
    <row r="49" spans="1:22" x14ac:dyDescent="0.3">
      <c r="A49" s="9">
        <v>3</v>
      </c>
      <c r="B49" s="9" t="s">
        <v>86</v>
      </c>
      <c r="C49" s="9" t="s">
        <v>87</v>
      </c>
      <c r="D49" s="9" t="s">
        <v>30</v>
      </c>
      <c r="E49" s="9">
        <v>3</v>
      </c>
      <c r="F49" s="9">
        <f t="shared" si="6"/>
        <v>8</v>
      </c>
      <c r="G49" s="9"/>
      <c r="H49" s="9"/>
      <c r="I49" s="9">
        <v>3</v>
      </c>
      <c r="J49" s="9">
        <v>5</v>
      </c>
      <c r="K49" s="9">
        <v>3</v>
      </c>
      <c r="L49" s="9">
        <v>5</v>
      </c>
      <c r="M49" s="9"/>
      <c r="N49" s="9">
        <f t="shared" si="7"/>
        <v>18</v>
      </c>
    </row>
    <row r="50" spans="1:22" x14ac:dyDescent="0.3">
      <c r="A50" s="9">
        <v>4</v>
      </c>
      <c r="B50" s="9" t="s">
        <v>44</v>
      </c>
      <c r="C50" s="9" t="s">
        <v>45</v>
      </c>
      <c r="D50" s="9" t="s">
        <v>23</v>
      </c>
      <c r="E50" s="9">
        <v>6</v>
      </c>
      <c r="F50" s="9">
        <f t="shared" si="6"/>
        <v>5</v>
      </c>
      <c r="G50" s="9">
        <v>3</v>
      </c>
      <c r="H50" s="9">
        <v>3</v>
      </c>
      <c r="I50" s="9">
        <v>6</v>
      </c>
      <c r="J50" s="9">
        <v>2</v>
      </c>
      <c r="K50" s="9">
        <v>6</v>
      </c>
      <c r="L50" s="9">
        <v>2</v>
      </c>
      <c r="M50" s="9"/>
      <c r="N50" s="9">
        <f t="shared" si="7"/>
        <v>12</v>
      </c>
    </row>
    <row r="51" spans="1:22" x14ac:dyDescent="0.3">
      <c r="A51" s="9">
        <v>5</v>
      </c>
      <c r="B51" s="9" t="s">
        <v>88</v>
      </c>
      <c r="C51" s="9" t="s">
        <v>89</v>
      </c>
      <c r="D51" s="9" t="s">
        <v>83</v>
      </c>
      <c r="E51" s="9">
        <v>8</v>
      </c>
      <c r="F51" s="9">
        <f t="shared" si="6"/>
        <v>3</v>
      </c>
      <c r="G51" s="9"/>
      <c r="H51" s="9"/>
      <c r="I51" s="9">
        <v>3</v>
      </c>
      <c r="J51" s="9">
        <v>5</v>
      </c>
      <c r="K51" s="9">
        <v>5</v>
      </c>
      <c r="L51" s="9">
        <v>3</v>
      </c>
      <c r="M51" s="9"/>
      <c r="N51" s="9">
        <f t="shared" si="7"/>
        <v>11</v>
      </c>
    </row>
    <row r="52" spans="1:22" x14ac:dyDescent="0.3">
      <c r="A52" s="9">
        <v>6</v>
      </c>
      <c r="B52" s="9" t="s">
        <v>90</v>
      </c>
      <c r="C52" s="9" t="s">
        <v>91</v>
      </c>
      <c r="D52" s="9" t="s">
        <v>23</v>
      </c>
      <c r="E52" s="9">
        <v>3</v>
      </c>
      <c r="F52" s="9">
        <f t="shared" si="6"/>
        <v>8</v>
      </c>
      <c r="G52" s="9"/>
      <c r="H52" s="9"/>
      <c r="I52" s="9"/>
      <c r="J52" s="9"/>
      <c r="K52" s="9"/>
      <c r="L52" s="9"/>
      <c r="M52" s="9"/>
      <c r="N52" s="9">
        <f t="shared" si="7"/>
        <v>8</v>
      </c>
    </row>
    <row r="53" spans="1:22" x14ac:dyDescent="0.3">
      <c r="A53" s="9">
        <v>7</v>
      </c>
      <c r="B53" s="9" t="s">
        <v>92</v>
      </c>
      <c r="C53" s="9" t="s">
        <v>93</v>
      </c>
      <c r="D53" s="9" t="s">
        <v>23</v>
      </c>
      <c r="E53" s="9"/>
      <c r="F53" s="9"/>
      <c r="G53" s="9"/>
      <c r="H53" s="9"/>
      <c r="I53" s="9"/>
      <c r="J53" s="9"/>
      <c r="K53" s="9">
        <v>1</v>
      </c>
      <c r="L53" s="9">
        <v>7</v>
      </c>
      <c r="M53" s="9"/>
      <c r="N53" s="9">
        <f t="shared" si="7"/>
        <v>7</v>
      </c>
    </row>
    <row r="54" spans="1:22" x14ac:dyDescent="0.3">
      <c r="A54" s="9">
        <v>8</v>
      </c>
      <c r="B54" s="9" t="s">
        <v>94</v>
      </c>
      <c r="C54" s="9" t="s">
        <v>95</v>
      </c>
      <c r="D54" s="9" t="s">
        <v>23</v>
      </c>
      <c r="E54" s="9">
        <v>5</v>
      </c>
      <c r="F54" s="9">
        <f>$F$45-E54+1</f>
        <v>6</v>
      </c>
      <c r="G54" s="9"/>
      <c r="H54" s="9"/>
      <c r="I54" s="9"/>
      <c r="J54" s="9"/>
      <c r="K54" s="9"/>
      <c r="L54" s="9"/>
      <c r="M54" s="9"/>
      <c r="N54" s="9">
        <f t="shared" si="7"/>
        <v>6</v>
      </c>
    </row>
    <row r="55" spans="1:22" x14ac:dyDescent="0.3">
      <c r="A55" s="9">
        <v>9</v>
      </c>
      <c r="B55" s="9" t="s">
        <v>96</v>
      </c>
      <c r="C55" s="9" t="s">
        <v>97</v>
      </c>
      <c r="D55" s="9" t="s">
        <v>30</v>
      </c>
      <c r="E55" s="9">
        <v>9</v>
      </c>
      <c r="F55" s="9">
        <f>$F$45-E55+1</f>
        <v>2</v>
      </c>
      <c r="G55" s="9">
        <v>5</v>
      </c>
      <c r="H55" s="9">
        <v>1</v>
      </c>
      <c r="I55" s="9">
        <v>7</v>
      </c>
      <c r="J55" s="9">
        <v>1</v>
      </c>
      <c r="K55" s="9"/>
      <c r="L55" s="9"/>
      <c r="M55" s="9"/>
      <c r="N55" s="9">
        <f t="shared" si="7"/>
        <v>4</v>
      </c>
    </row>
    <row r="56" spans="1:22" x14ac:dyDescent="0.3">
      <c r="A56" s="9">
        <v>10</v>
      </c>
      <c r="B56" s="9" t="s">
        <v>21</v>
      </c>
      <c r="C56" s="9" t="s">
        <v>22</v>
      </c>
      <c r="D56" s="9" t="s">
        <v>23</v>
      </c>
      <c r="E56" s="9"/>
      <c r="F56" s="9"/>
      <c r="G56" s="9">
        <v>3</v>
      </c>
      <c r="H56" s="9">
        <v>3</v>
      </c>
      <c r="I56" s="9"/>
      <c r="J56" s="9"/>
      <c r="K56" s="9"/>
      <c r="L56" s="9"/>
      <c r="M56" s="9"/>
      <c r="N56" s="9">
        <f t="shared" si="7"/>
        <v>3</v>
      </c>
    </row>
    <row r="57" spans="1:22" x14ac:dyDescent="0.3">
      <c r="A57" s="9">
        <v>10</v>
      </c>
      <c r="B57" s="9" t="s">
        <v>54</v>
      </c>
      <c r="C57" s="9" t="s">
        <v>98</v>
      </c>
      <c r="D57" s="9" t="s">
        <v>23</v>
      </c>
      <c r="E57" s="9"/>
      <c r="F57" s="9"/>
      <c r="G57" s="9"/>
      <c r="H57" s="9"/>
      <c r="I57" s="9">
        <v>5</v>
      </c>
      <c r="J57" s="9">
        <v>3</v>
      </c>
      <c r="K57" s="9"/>
      <c r="L57" s="9"/>
      <c r="M57" s="9"/>
      <c r="N57" s="9">
        <f t="shared" si="7"/>
        <v>3</v>
      </c>
    </row>
    <row r="58" spans="1:22" x14ac:dyDescent="0.3">
      <c r="A58" s="9">
        <v>12</v>
      </c>
      <c r="B58" s="9" t="s">
        <v>58</v>
      </c>
      <c r="C58" s="9" t="s">
        <v>59</v>
      </c>
      <c r="D58" s="9" t="s">
        <v>23</v>
      </c>
      <c r="E58" s="9"/>
      <c r="F58" s="9"/>
      <c r="G58" s="9"/>
      <c r="H58" s="9"/>
      <c r="I58" s="9"/>
      <c r="J58" s="9"/>
      <c r="K58" s="9">
        <v>7</v>
      </c>
      <c r="L58" s="9">
        <v>1</v>
      </c>
      <c r="M58" s="9"/>
      <c r="N58" s="9">
        <f t="shared" si="7"/>
        <v>1</v>
      </c>
    </row>
    <row r="59" spans="1:22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2" spans="1:22" ht="30" x14ac:dyDescent="0.5">
      <c r="A62" s="5" t="s">
        <v>99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22" ht="33.75" customHeight="1" x14ac:dyDescent="0.35">
      <c r="A63" s="7"/>
      <c r="B63" s="7"/>
      <c r="C63" s="7"/>
      <c r="D63" s="7"/>
      <c r="E63" s="4" t="s">
        <v>2</v>
      </c>
      <c r="F63" s="4"/>
      <c r="G63" s="3" t="s">
        <v>3</v>
      </c>
      <c r="H63" s="3"/>
      <c r="I63" s="3" t="s">
        <v>4</v>
      </c>
      <c r="J63" s="3"/>
      <c r="K63" s="3" t="s">
        <v>5</v>
      </c>
      <c r="L63" s="3"/>
      <c r="M63" s="7"/>
      <c r="N63" s="7"/>
    </row>
    <row r="64" spans="1:22" x14ac:dyDescent="0.3">
      <c r="A64" s="8"/>
      <c r="B64" s="8"/>
      <c r="C64" s="8"/>
      <c r="D64" s="8"/>
      <c r="E64" s="8" t="s">
        <v>6</v>
      </c>
      <c r="F64" s="8">
        <v>10</v>
      </c>
      <c r="G64" s="8" t="s">
        <v>6</v>
      </c>
      <c r="H64" s="8">
        <v>0</v>
      </c>
      <c r="I64" s="8" t="s">
        <v>6</v>
      </c>
      <c r="J64" s="8">
        <v>0</v>
      </c>
      <c r="K64" s="8" t="s">
        <v>6</v>
      </c>
      <c r="L64" s="8">
        <v>0</v>
      </c>
      <c r="M64" s="8"/>
      <c r="N64" s="8"/>
    </row>
    <row r="65" spans="1:22" x14ac:dyDescent="0.3">
      <c r="A65" s="8" t="s">
        <v>7</v>
      </c>
      <c r="B65" s="8" t="s">
        <v>8</v>
      </c>
      <c r="C65" s="8" t="s">
        <v>9</v>
      </c>
      <c r="D65" s="8" t="s">
        <v>10</v>
      </c>
      <c r="E65" s="8" t="s">
        <v>11</v>
      </c>
      <c r="F65" s="8" t="s">
        <v>12</v>
      </c>
      <c r="G65" s="8" t="s">
        <v>13</v>
      </c>
      <c r="H65" s="8" t="s">
        <v>14</v>
      </c>
      <c r="I65" s="8" t="s">
        <v>15</v>
      </c>
      <c r="J65" s="8" t="s">
        <v>16</v>
      </c>
      <c r="K65" s="8" t="s">
        <v>17</v>
      </c>
      <c r="L65" s="8" t="s">
        <v>18</v>
      </c>
      <c r="M65" s="8" t="s">
        <v>19</v>
      </c>
      <c r="N65" s="8" t="s">
        <v>20</v>
      </c>
    </row>
    <row r="66" spans="1:22" x14ac:dyDescent="0.3">
      <c r="A66" s="9">
        <v>1</v>
      </c>
      <c r="B66" s="9" t="s">
        <v>100</v>
      </c>
      <c r="C66" s="9" t="s">
        <v>101</v>
      </c>
      <c r="D66" s="9" t="s">
        <v>23</v>
      </c>
      <c r="E66" s="9">
        <v>7</v>
      </c>
      <c r="F66" s="9">
        <f>$F$64-E66+1</f>
        <v>4</v>
      </c>
      <c r="G66" s="9"/>
      <c r="H66" s="9"/>
      <c r="I66" s="9"/>
      <c r="J66" s="9"/>
      <c r="K66" s="9"/>
      <c r="L66" s="9"/>
      <c r="M66" s="9"/>
      <c r="N66" s="9">
        <f>F66+H66+J66+L66</f>
        <v>4</v>
      </c>
    </row>
    <row r="67" spans="1:22" x14ac:dyDescent="0.3">
      <c r="A67" s="9">
        <v>2</v>
      </c>
      <c r="B67" s="9" t="s">
        <v>94</v>
      </c>
      <c r="C67" s="9" t="s">
        <v>102</v>
      </c>
      <c r="D67" s="9" t="s">
        <v>23</v>
      </c>
      <c r="E67" s="9">
        <v>9</v>
      </c>
      <c r="F67" s="9">
        <f>$F$64-E67+1</f>
        <v>2</v>
      </c>
      <c r="G67" s="9"/>
      <c r="H67" s="9"/>
      <c r="I67" s="9"/>
      <c r="J67" s="9"/>
      <c r="K67" s="9"/>
      <c r="L67" s="9"/>
      <c r="M67" s="9"/>
      <c r="N67" s="9">
        <f>F67+H67+J67+L67</f>
        <v>2</v>
      </c>
    </row>
    <row r="68" spans="1:22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22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22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3" spans="1:22" ht="30" x14ac:dyDescent="0.5">
      <c r="A73" s="5" t="s">
        <v>103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22" ht="32.25" customHeight="1" x14ac:dyDescent="0.35">
      <c r="A74" s="7"/>
      <c r="B74" s="7"/>
      <c r="C74" s="7"/>
      <c r="D74" s="7"/>
      <c r="E74" s="4" t="s">
        <v>2</v>
      </c>
      <c r="F74" s="4"/>
      <c r="G74" s="3" t="s">
        <v>3</v>
      </c>
      <c r="H74" s="3"/>
      <c r="I74" s="3" t="s">
        <v>4</v>
      </c>
      <c r="J74" s="3"/>
      <c r="K74" s="3" t="s">
        <v>5</v>
      </c>
      <c r="L74" s="3"/>
      <c r="M74" s="7"/>
      <c r="N74" s="7"/>
    </row>
    <row r="75" spans="1:22" x14ac:dyDescent="0.3">
      <c r="A75" s="8"/>
      <c r="B75" s="8"/>
      <c r="C75" s="8"/>
      <c r="D75" s="8"/>
      <c r="E75" s="8" t="s">
        <v>6</v>
      </c>
      <c r="F75" s="8">
        <v>14</v>
      </c>
      <c r="G75" s="8" t="s">
        <v>6</v>
      </c>
      <c r="H75" s="8">
        <v>6</v>
      </c>
      <c r="I75" s="8" t="s">
        <v>6</v>
      </c>
      <c r="J75" s="8">
        <v>7</v>
      </c>
      <c r="K75" s="8" t="s">
        <v>6</v>
      </c>
      <c r="L75" s="8">
        <v>10</v>
      </c>
      <c r="M75" s="8"/>
      <c r="N75" s="8"/>
    </row>
    <row r="76" spans="1:22" x14ac:dyDescent="0.3">
      <c r="A76" s="8" t="s">
        <v>7</v>
      </c>
      <c r="B76" s="8" t="s">
        <v>8</v>
      </c>
      <c r="C76" s="8" t="s">
        <v>9</v>
      </c>
      <c r="D76" s="8" t="s">
        <v>10</v>
      </c>
      <c r="E76" s="8" t="s">
        <v>11</v>
      </c>
      <c r="F76" s="8" t="s">
        <v>12</v>
      </c>
      <c r="G76" s="8" t="s">
        <v>13</v>
      </c>
      <c r="H76" s="8" t="s">
        <v>14</v>
      </c>
      <c r="I76" s="8" t="s">
        <v>15</v>
      </c>
      <c r="J76" s="8" t="s">
        <v>16</v>
      </c>
      <c r="K76" s="8" t="s">
        <v>17</v>
      </c>
      <c r="L76" s="8" t="s">
        <v>18</v>
      </c>
      <c r="M76" s="8" t="s">
        <v>19</v>
      </c>
      <c r="N76" s="8" t="s">
        <v>20</v>
      </c>
    </row>
    <row r="77" spans="1:22" x14ac:dyDescent="0.3">
      <c r="A77" s="9">
        <v>1</v>
      </c>
      <c r="B77" s="9" t="s">
        <v>104</v>
      </c>
      <c r="C77" s="9" t="s">
        <v>105</v>
      </c>
      <c r="D77" s="9" t="s">
        <v>69</v>
      </c>
      <c r="E77" s="9">
        <v>1</v>
      </c>
      <c r="F77" s="9">
        <f t="shared" ref="F77:F83" si="8">$F$75-E77+1</f>
        <v>14</v>
      </c>
      <c r="G77" s="9">
        <v>2</v>
      </c>
      <c r="H77" s="9">
        <v>5</v>
      </c>
      <c r="I77" s="9">
        <v>1</v>
      </c>
      <c r="J77" s="9">
        <v>7</v>
      </c>
      <c r="K77" s="9">
        <v>1</v>
      </c>
      <c r="L77" s="9">
        <v>10</v>
      </c>
      <c r="M77" s="9"/>
      <c r="N77" s="9">
        <f t="shared" ref="N77:N87" si="9">F77+H77+J77+L77</f>
        <v>36</v>
      </c>
    </row>
    <row r="78" spans="1:22" x14ac:dyDescent="0.3">
      <c r="A78" s="9">
        <v>2</v>
      </c>
      <c r="B78" s="9" t="s">
        <v>106</v>
      </c>
      <c r="C78" s="9" t="s">
        <v>107</v>
      </c>
      <c r="D78" s="9" t="s">
        <v>30</v>
      </c>
      <c r="E78" s="9">
        <v>2</v>
      </c>
      <c r="F78" s="9">
        <f t="shared" si="8"/>
        <v>13</v>
      </c>
      <c r="G78" s="9">
        <v>1</v>
      </c>
      <c r="H78" s="9">
        <v>6</v>
      </c>
      <c r="I78" s="9"/>
      <c r="J78" s="9"/>
      <c r="K78" s="9">
        <v>2</v>
      </c>
      <c r="L78" s="9">
        <v>9</v>
      </c>
      <c r="M78" s="9"/>
      <c r="N78" s="9">
        <f t="shared" si="9"/>
        <v>28</v>
      </c>
    </row>
    <row r="79" spans="1:22" x14ac:dyDescent="0.3">
      <c r="A79" s="9">
        <v>3</v>
      </c>
      <c r="B79" s="9" t="s">
        <v>108</v>
      </c>
      <c r="C79" s="9" t="s">
        <v>109</v>
      </c>
      <c r="D79" s="9" t="s">
        <v>30</v>
      </c>
      <c r="E79" s="9">
        <v>10</v>
      </c>
      <c r="F79" s="9">
        <f t="shared" si="8"/>
        <v>5</v>
      </c>
      <c r="G79" s="9"/>
      <c r="H79" s="9"/>
      <c r="I79" s="9">
        <v>6</v>
      </c>
      <c r="J79" s="9">
        <v>2</v>
      </c>
      <c r="K79" s="9">
        <v>5</v>
      </c>
      <c r="L79" s="9">
        <v>6</v>
      </c>
      <c r="M79" s="9"/>
      <c r="N79" s="9">
        <f t="shared" si="9"/>
        <v>13</v>
      </c>
    </row>
    <row r="80" spans="1:22" x14ac:dyDescent="0.3">
      <c r="A80" s="9">
        <v>4</v>
      </c>
      <c r="B80" s="9" t="s">
        <v>78</v>
      </c>
      <c r="C80" s="9" t="s">
        <v>110</v>
      </c>
      <c r="D80" s="9" t="s">
        <v>69</v>
      </c>
      <c r="E80" s="9">
        <v>3</v>
      </c>
      <c r="F80" s="9">
        <f t="shared" si="8"/>
        <v>12</v>
      </c>
      <c r="G80" s="9"/>
      <c r="H80" s="9"/>
      <c r="I80" s="9"/>
      <c r="J80" s="9"/>
      <c r="K80" s="9"/>
      <c r="L80" s="9"/>
      <c r="M80" s="9"/>
      <c r="N80" s="9">
        <f t="shared" si="9"/>
        <v>12</v>
      </c>
    </row>
    <row r="81" spans="1:14" x14ac:dyDescent="0.3">
      <c r="A81" s="9">
        <v>4</v>
      </c>
      <c r="B81" s="9" t="s">
        <v>36</v>
      </c>
      <c r="C81" s="9" t="s">
        <v>37</v>
      </c>
      <c r="D81" s="9" t="s">
        <v>27</v>
      </c>
      <c r="E81" s="9">
        <v>11</v>
      </c>
      <c r="F81" s="9">
        <f t="shared" si="8"/>
        <v>4</v>
      </c>
      <c r="G81" s="9">
        <v>3</v>
      </c>
      <c r="H81" s="9">
        <v>4</v>
      </c>
      <c r="I81" s="9"/>
      <c r="J81" s="9"/>
      <c r="K81" s="9">
        <v>7</v>
      </c>
      <c r="L81" s="9">
        <v>4</v>
      </c>
      <c r="M81" s="9"/>
      <c r="N81" s="9">
        <f t="shared" si="9"/>
        <v>12</v>
      </c>
    </row>
    <row r="82" spans="1:14" x14ac:dyDescent="0.3">
      <c r="A82" s="9">
        <v>6</v>
      </c>
      <c r="B82" s="9" t="s">
        <v>111</v>
      </c>
      <c r="C82" s="9" t="s">
        <v>112</v>
      </c>
      <c r="D82" s="9" t="s">
        <v>23</v>
      </c>
      <c r="E82" s="9">
        <v>9</v>
      </c>
      <c r="F82" s="9">
        <f t="shared" si="8"/>
        <v>6</v>
      </c>
      <c r="G82" s="9"/>
      <c r="H82" s="9"/>
      <c r="I82" s="9"/>
      <c r="J82" s="9"/>
      <c r="K82" s="9">
        <v>8</v>
      </c>
      <c r="L82" s="9">
        <v>3</v>
      </c>
      <c r="M82" s="9"/>
      <c r="N82" s="9">
        <f t="shared" si="9"/>
        <v>9</v>
      </c>
    </row>
    <row r="83" spans="1:14" x14ac:dyDescent="0.3">
      <c r="A83" s="9">
        <v>7</v>
      </c>
      <c r="B83" s="9" t="s">
        <v>113</v>
      </c>
      <c r="C83" s="9" t="s">
        <v>114</v>
      </c>
      <c r="D83" s="9" t="s">
        <v>69</v>
      </c>
      <c r="E83" s="9">
        <v>7</v>
      </c>
      <c r="F83" s="9">
        <f t="shared" si="8"/>
        <v>8</v>
      </c>
      <c r="G83" s="9"/>
      <c r="H83" s="9"/>
      <c r="I83" s="9"/>
      <c r="J83" s="9"/>
      <c r="K83" s="9"/>
      <c r="L83" s="9"/>
      <c r="M83" s="9"/>
      <c r="N83" s="9">
        <f t="shared" si="9"/>
        <v>8</v>
      </c>
    </row>
    <row r="84" spans="1:14" x14ac:dyDescent="0.3">
      <c r="A84" s="9">
        <v>8</v>
      </c>
      <c r="B84" s="9" t="s">
        <v>115</v>
      </c>
      <c r="C84" s="9" t="s">
        <v>116</v>
      </c>
      <c r="D84" s="9" t="s">
        <v>69</v>
      </c>
      <c r="E84" s="9"/>
      <c r="F84" s="9"/>
      <c r="G84" s="9"/>
      <c r="H84" s="9"/>
      <c r="I84" s="9">
        <v>2</v>
      </c>
      <c r="J84" s="9">
        <v>6</v>
      </c>
      <c r="K84" s="9"/>
      <c r="L84" s="9"/>
      <c r="M84" s="9"/>
      <c r="N84" s="9">
        <f t="shared" si="9"/>
        <v>6</v>
      </c>
    </row>
    <row r="85" spans="1:14" x14ac:dyDescent="0.3">
      <c r="A85" s="9">
        <v>8</v>
      </c>
      <c r="B85" s="9" t="s">
        <v>117</v>
      </c>
      <c r="C85" s="9" t="s">
        <v>109</v>
      </c>
      <c r="D85" s="9" t="s">
        <v>23</v>
      </c>
      <c r="E85" s="9">
        <v>12</v>
      </c>
      <c r="F85" s="9">
        <f>$F$75-E85+1</f>
        <v>3</v>
      </c>
      <c r="G85" s="9">
        <v>5</v>
      </c>
      <c r="H85" s="9">
        <v>2</v>
      </c>
      <c r="I85" s="9"/>
      <c r="J85" s="9"/>
      <c r="K85" s="9">
        <v>10</v>
      </c>
      <c r="L85" s="9">
        <v>1</v>
      </c>
      <c r="M85" s="9"/>
      <c r="N85" s="9">
        <f t="shared" si="9"/>
        <v>6</v>
      </c>
    </row>
    <row r="86" spans="1:14" x14ac:dyDescent="0.3">
      <c r="A86" s="9">
        <v>10</v>
      </c>
      <c r="B86" s="9" t="s">
        <v>118</v>
      </c>
      <c r="C86" s="9" t="s">
        <v>119</v>
      </c>
      <c r="D86" s="9" t="s">
        <v>30</v>
      </c>
      <c r="E86" s="9"/>
      <c r="F86" s="9"/>
      <c r="G86" s="9"/>
      <c r="H86" s="9"/>
      <c r="I86" s="9" t="s">
        <v>24</v>
      </c>
      <c r="J86" s="9">
        <v>5</v>
      </c>
      <c r="K86" s="9"/>
      <c r="L86" s="9"/>
      <c r="M86" s="9"/>
      <c r="N86" s="9">
        <f t="shared" si="9"/>
        <v>5</v>
      </c>
    </row>
    <row r="87" spans="1:14" x14ac:dyDescent="0.3">
      <c r="A87" s="9">
        <v>11</v>
      </c>
      <c r="B87" s="9" t="s">
        <v>120</v>
      </c>
      <c r="C87" s="9" t="s">
        <v>121</v>
      </c>
      <c r="D87" s="9" t="s">
        <v>27</v>
      </c>
      <c r="E87" s="9">
        <v>14</v>
      </c>
      <c r="F87" s="9">
        <f>$F$75-E87+1</f>
        <v>1</v>
      </c>
      <c r="G87" s="9">
        <v>6</v>
      </c>
      <c r="H87" s="9">
        <v>1</v>
      </c>
      <c r="I87" s="9"/>
      <c r="J87" s="9"/>
      <c r="K87" s="9">
        <v>9</v>
      </c>
      <c r="L87" s="9">
        <v>2</v>
      </c>
      <c r="M87" s="9"/>
      <c r="N87" s="9">
        <f t="shared" si="9"/>
        <v>4</v>
      </c>
    </row>
    <row r="88" spans="1:14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92" spans="1:14" ht="30" x14ac:dyDescent="0.5">
      <c r="A92" s="5" t="s">
        <v>122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33.75" customHeight="1" x14ac:dyDescent="0.35">
      <c r="A93" s="7"/>
      <c r="B93" s="7"/>
      <c r="C93" s="7"/>
      <c r="D93" s="7"/>
      <c r="E93" s="4" t="s">
        <v>2</v>
      </c>
      <c r="F93" s="4"/>
      <c r="G93" s="3" t="s">
        <v>3</v>
      </c>
      <c r="H93" s="3"/>
      <c r="I93" s="3" t="s">
        <v>4</v>
      </c>
      <c r="J93" s="3"/>
      <c r="K93" s="3" t="s">
        <v>5</v>
      </c>
      <c r="L93" s="3"/>
      <c r="M93" s="7"/>
      <c r="N93" s="7"/>
    </row>
    <row r="94" spans="1:14" x14ac:dyDescent="0.3">
      <c r="A94" s="8"/>
      <c r="B94" s="8"/>
      <c r="C94" s="8"/>
      <c r="D94" s="8"/>
      <c r="E94" s="8" t="s">
        <v>6</v>
      </c>
      <c r="F94" s="8">
        <v>14</v>
      </c>
      <c r="G94" s="8" t="s">
        <v>6</v>
      </c>
      <c r="H94" s="8">
        <v>6</v>
      </c>
      <c r="I94" s="8" t="s">
        <v>6</v>
      </c>
      <c r="J94" s="8">
        <v>7</v>
      </c>
      <c r="K94" s="8" t="s">
        <v>6</v>
      </c>
      <c r="L94" s="8">
        <v>10</v>
      </c>
      <c r="M94" s="8"/>
      <c r="N94" s="8"/>
    </row>
    <row r="95" spans="1:14" x14ac:dyDescent="0.3">
      <c r="A95" s="8" t="s">
        <v>7</v>
      </c>
      <c r="B95" s="8" t="s">
        <v>8</v>
      </c>
      <c r="C95" s="8" t="s">
        <v>9</v>
      </c>
      <c r="D95" s="8" t="s">
        <v>10</v>
      </c>
      <c r="E95" s="8" t="s">
        <v>11</v>
      </c>
      <c r="F95" s="8" t="s">
        <v>12</v>
      </c>
      <c r="G95" s="8" t="s">
        <v>13</v>
      </c>
      <c r="H95" s="8" t="s">
        <v>14</v>
      </c>
      <c r="I95" s="8" t="s">
        <v>15</v>
      </c>
      <c r="J95" s="8" t="s">
        <v>16</v>
      </c>
      <c r="K95" s="8" t="s">
        <v>17</v>
      </c>
      <c r="L95" s="8" t="s">
        <v>18</v>
      </c>
      <c r="M95" s="8" t="s">
        <v>19</v>
      </c>
      <c r="N95" s="8" t="s">
        <v>20</v>
      </c>
    </row>
    <row r="96" spans="1:14" x14ac:dyDescent="0.3">
      <c r="A96" s="9">
        <v>1</v>
      </c>
      <c r="B96" s="9" t="s">
        <v>115</v>
      </c>
      <c r="C96" s="9" t="s">
        <v>123</v>
      </c>
      <c r="D96" s="9" t="s">
        <v>69</v>
      </c>
      <c r="E96" s="9">
        <v>3</v>
      </c>
      <c r="F96" s="9">
        <f>$F$94-E96+1</f>
        <v>12</v>
      </c>
      <c r="G96" s="9"/>
      <c r="H96" s="9"/>
      <c r="I96" s="9" t="s">
        <v>24</v>
      </c>
      <c r="J96" s="9">
        <v>5</v>
      </c>
      <c r="K96" s="9">
        <v>3</v>
      </c>
      <c r="L96" s="9">
        <v>8</v>
      </c>
      <c r="M96" s="9"/>
      <c r="N96" s="9">
        <f t="shared" ref="N96:N101" si="10">F96+H96+J96+L96</f>
        <v>25</v>
      </c>
    </row>
    <row r="97" spans="1:22" x14ac:dyDescent="0.3">
      <c r="A97" s="9">
        <v>2</v>
      </c>
      <c r="B97" s="9" t="s">
        <v>124</v>
      </c>
      <c r="C97" s="9" t="s">
        <v>125</v>
      </c>
      <c r="D97" s="9" t="s">
        <v>30</v>
      </c>
      <c r="E97" s="9">
        <v>5</v>
      </c>
      <c r="F97" s="9">
        <f>$F$94-E97+1</f>
        <v>10</v>
      </c>
      <c r="G97" s="9"/>
      <c r="H97" s="9"/>
      <c r="I97" s="9">
        <v>5</v>
      </c>
      <c r="J97" s="9">
        <v>3</v>
      </c>
      <c r="K97" s="9"/>
      <c r="L97" s="9"/>
      <c r="M97" s="9"/>
      <c r="N97" s="9">
        <f t="shared" si="10"/>
        <v>13</v>
      </c>
    </row>
    <row r="98" spans="1:22" x14ac:dyDescent="0.3">
      <c r="A98" s="9">
        <v>3</v>
      </c>
      <c r="B98" s="9" t="s">
        <v>126</v>
      </c>
      <c r="C98" s="9" t="s">
        <v>127</v>
      </c>
      <c r="D98" s="9" t="s">
        <v>23</v>
      </c>
      <c r="E98" s="9">
        <v>8</v>
      </c>
      <c r="F98" s="9">
        <f>$F$94-E98+1</f>
        <v>7</v>
      </c>
      <c r="G98" s="9">
        <v>3</v>
      </c>
      <c r="H98" s="9">
        <v>4</v>
      </c>
      <c r="I98" s="9"/>
      <c r="J98" s="9"/>
      <c r="K98" s="9"/>
      <c r="L98" s="9"/>
      <c r="M98" s="9"/>
      <c r="N98" s="9">
        <f t="shared" si="10"/>
        <v>11</v>
      </c>
    </row>
    <row r="99" spans="1:22" x14ac:dyDescent="0.3">
      <c r="A99" s="9">
        <v>4</v>
      </c>
      <c r="B99" s="9" t="s">
        <v>128</v>
      </c>
      <c r="C99" s="9" t="s">
        <v>129</v>
      </c>
      <c r="D99" s="9" t="s">
        <v>30</v>
      </c>
      <c r="E99" s="9"/>
      <c r="F99" s="9"/>
      <c r="G99" s="9"/>
      <c r="H99" s="9"/>
      <c r="I99" s="9"/>
      <c r="J99" s="9"/>
      <c r="K99" s="9">
        <v>3</v>
      </c>
      <c r="L99" s="9">
        <v>8</v>
      </c>
      <c r="M99" s="9"/>
      <c r="N99" s="9">
        <f t="shared" si="10"/>
        <v>8</v>
      </c>
    </row>
    <row r="100" spans="1:22" s="7" customFormat="1" ht="14.85" customHeight="1" x14ac:dyDescent="0.35">
      <c r="A100" s="9">
        <v>5</v>
      </c>
      <c r="B100" s="9" t="s">
        <v>130</v>
      </c>
      <c r="C100" s="9" t="s">
        <v>131</v>
      </c>
      <c r="D100" s="9" t="s">
        <v>23</v>
      </c>
      <c r="E100" s="9">
        <v>13</v>
      </c>
      <c r="F100" s="9">
        <f>$F$94-E100+1</f>
        <v>2</v>
      </c>
      <c r="G100" s="9"/>
      <c r="H100" s="9"/>
      <c r="I100" s="9"/>
      <c r="J100" s="9"/>
      <c r="K100" s="9"/>
      <c r="L100" s="9"/>
      <c r="M100" s="9"/>
      <c r="N100" s="9">
        <f t="shared" si="10"/>
        <v>2</v>
      </c>
    </row>
    <row r="101" spans="1:22" ht="15" customHeight="1" x14ac:dyDescent="0.35">
      <c r="A101" s="9">
        <v>6</v>
      </c>
      <c r="B101" s="9" t="s">
        <v>132</v>
      </c>
      <c r="C101" s="9" t="s">
        <v>133</v>
      </c>
      <c r="D101" s="9" t="s">
        <v>30</v>
      </c>
      <c r="E101" s="9"/>
      <c r="F101" s="9"/>
      <c r="G101" s="9"/>
      <c r="H101" s="9"/>
      <c r="I101" s="9">
        <v>7</v>
      </c>
      <c r="J101" s="9">
        <v>1</v>
      </c>
      <c r="K101" s="9"/>
      <c r="L101" s="9"/>
      <c r="M101" s="9"/>
      <c r="N101" s="9">
        <f t="shared" si="10"/>
        <v>1</v>
      </c>
      <c r="O101" s="7"/>
      <c r="P101" s="7"/>
      <c r="Q101" s="7"/>
      <c r="R101" s="7"/>
      <c r="S101" s="7"/>
      <c r="T101" s="7"/>
      <c r="U101" s="7"/>
      <c r="V101" s="7"/>
    </row>
    <row r="105" spans="1:22" ht="30" x14ac:dyDescent="0.5">
      <c r="A105" s="5" t="s">
        <v>134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22" ht="33.75" customHeight="1" x14ac:dyDescent="0.35">
      <c r="A106" s="7"/>
      <c r="B106" s="7"/>
      <c r="C106" s="7"/>
      <c r="D106" s="7"/>
      <c r="E106" s="4" t="s">
        <v>2</v>
      </c>
      <c r="F106" s="4"/>
      <c r="G106" s="3" t="s">
        <v>3</v>
      </c>
      <c r="H106" s="3"/>
      <c r="I106" s="3" t="s">
        <v>4</v>
      </c>
      <c r="J106" s="3"/>
      <c r="K106" s="3" t="s">
        <v>5</v>
      </c>
      <c r="L106" s="3"/>
      <c r="M106" s="7"/>
      <c r="N106" s="7"/>
    </row>
    <row r="107" spans="1:22" x14ac:dyDescent="0.3">
      <c r="A107" s="8"/>
      <c r="B107" s="8"/>
      <c r="C107" s="8"/>
      <c r="D107" s="8"/>
      <c r="E107" s="8" t="s">
        <v>6</v>
      </c>
      <c r="F107" s="8">
        <v>10</v>
      </c>
      <c r="G107" s="8" t="s">
        <v>6</v>
      </c>
      <c r="H107" s="8">
        <v>7</v>
      </c>
      <c r="I107" s="8" t="s">
        <v>6</v>
      </c>
      <c r="J107" s="8">
        <v>7</v>
      </c>
      <c r="K107" s="8" t="s">
        <v>6</v>
      </c>
      <c r="L107" s="8">
        <v>8</v>
      </c>
      <c r="M107" s="8"/>
      <c r="N107" s="8"/>
    </row>
    <row r="108" spans="1:22" s="7" customFormat="1" ht="18" x14ac:dyDescent="0.35">
      <c r="A108" s="8" t="s">
        <v>7</v>
      </c>
      <c r="B108" s="8" t="s">
        <v>8</v>
      </c>
      <c r="C108" s="8" t="s">
        <v>9</v>
      </c>
      <c r="D108" s="8" t="s">
        <v>10</v>
      </c>
      <c r="E108" s="8" t="s">
        <v>11</v>
      </c>
      <c r="F108" s="8" t="s">
        <v>12</v>
      </c>
      <c r="G108" s="8" t="s">
        <v>13</v>
      </c>
      <c r="H108" s="8" t="s">
        <v>14</v>
      </c>
      <c r="I108" s="8" t="s">
        <v>15</v>
      </c>
      <c r="J108" s="8" t="s">
        <v>16</v>
      </c>
      <c r="K108" s="8" t="s">
        <v>17</v>
      </c>
      <c r="L108" s="8" t="s">
        <v>18</v>
      </c>
      <c r="M108" s="8" t="s">
        <v>19</v>
      </c>
      <c r="N108" s="8" t="s">
        <v>20</v>
      </c>
    </row>
    <row r="109" spans="1:22" s="8" customFormat="1" ht="14.25" customHeight="1" x14ac:dyDescent="0.35">
      <c r="A109" s="9">
        <v>1</v>
      </c>
      <c r="B109" s="9" t="s">
        <v>44</v>
      </c>
      <c r="C109" s="9" t="s">
        <v>45</v>
      </c>
      <c r="D109" s="9" t="s">
        <v>23</v>
      </c>
      <c r="E109" s="9">
        <v>3</v>
      </c>
      <c r="F109" s="9">
        <f>$F$107-E109+1</f>
        <v>8</v>
      </c>
      <c r="G109" s="9">
        <v>2</v>
      </c>
      <c r="H109" s="9">
        <v>6</v>
      </c>
      <c r="I109" s="9">
        <v>1</v>
      </c>
      <c r="J109" s="9">
        <v>7</v>
      </c>
      <c r="K109" s="9">
        <v>1</v>
      </c>
      <c r="L109" s="9">
        <v>8</v>
      </c>
      <c r="M109" s="9"/>
      <c r="N109" s="9">
        <f t="shared" ref="N109:N117" si="11">F109+H109+J109+L109</f>
        <v>29</v>
      </c>
      <c r="O109" s="7"/>
      <c r="P109" s="7"/>
      <c r="Q109" s="7"/>
      <c r="R109" s="7"/>
      <c r="S109" s="7"/>
      <c r="T109" s="7"/>
      <c r="U109" s="7"/>
      <c r="V109" s="7"/>
    </row>
    <row r="110" spans="1:22" s="8" customFormat="1" ht="14.25" customHeight="1" x14ac:dyDescent="0.3">
      <c r="A110" s="9">
        <v>2</v>
      </c>
      <c r="B110" s="9" t="s">
        <v>46</v>
      </c>
      <c r="C110" s="9" t="s">
        <v>47</v>
      </c>
      <c r="D110" s="9" t="s">
        <v>23</v>
      </c>
      <c r="E110" s="9">
        <v>2</v>
      </c>
      <c r="F110" s="9">
        <f>$F$107-E110+1</f>
        <v>9</v>
      </c>
      <c r="G110" s="9">
        <v>3</v>
      </c>
      <c r="H110" s="9">
        <v>5</v>
      </c>
      <c r="I110" s="9" t="s">
        <v>24</v>
      </c>
      <c r="J110" s="9">
        <v>5</v>
      </c>
      <c r="K110" s="9">
        <v>2</v>
      </c>
      <c r="L110" s="9">
        <v>7</v>
      </c>
      <c r="M110" s="9"/>
      <c r="N110" s="9">
        <f t="shared" si="11"/>
        <v>26</v>
      </c>
    </row>
    <row r="111" spans="1:22" s="8" customFormat="1" ht="14.25" customHeight="1" x14ac:dyDescent="0.3">
      <c r="A111" s="9">
        <v>3</v>
      </c>
      <c r="B111" s="9" t="s">
        <v>54</v>
      </c>
      <c r="C111" s="9" t="s">
        <v>55</v>
      </c>
      <c r="D111" s="9" t="s">
        <v>23</v>
      </c>
      <c r="E111" s="9">
        <v>8</v>
      </c>
      <c r="F111" s="9">
        <f>$F$107-E111+1</f>
        <v>3</v>
      </c>
      <c r="G111" s="9">
        <v>3</v>
      </c>
      <c r="H111" s="9">
        <v>5</v>
      </c>
      <c r="I111" s="9" t="s">
        <v>24</v>
      </c>
      <c r="J111" s="9">
        <v>5</v>
      </c>
      <c r="K111" s="9">
        <v>3</v>
      </c>
      <c r="L111" s="9">
        <v>6</v>
      </c>
      <c r="M111" s="9"/>
      <c r="N111" s="9">
        <f t="shared" si="11"/>
        <v>19</v>
      </c>
    </row>
    <row r="112" spans="1:22" s="8" customFormat="1" ht="14.25" customHeight="1" x14ac:dyDescent="0.3">
      <c r="A112" s="9">
        <v>4</v>
      </c>
      <c r="B112" s="9" t="s">
        <v>135</v>
      </c>
      <c r="C112" s="9" t="s">
        <v>136</v>
      </c>
      <c r="D112" s="9" t="s">
        <v>23</v>
      </c>
      <c r="E112" s="9">
        <v>5</v>
      </c>
      <c r="F112" s="9">
        <f>$F$107-E112+1</f>
        <v>6</v>
      </c>
      <c r="G112" s="9">
        <v>5</v>
      </c>
      <c r="H112" s="9">
        <v>3</v>
      </c>
      <c r="I112" s="9">
        <v>7</v>
      </c>
      <c r="J112" s="9">
        <v>1</v>
      </c>
      <c r="K112" s="9">
        <v>7</v>
      </c>
      <c r="L112" s="9">
        <v>2</v>
      </c>
      <c r="M112" s="9"/>
      <c r="N112" s="9">
        <f t="shared" si="11"/>
        <v>12</v>
      </c>
    </row>
    <row r="113" spans="1:22" s="8" customFormat="1" x14ac:dyDescent="0.3">
      <c r="A113" s="9">
        <v>5</v>
      </c>
      <c r="B113" s="9" t="s">
        <v>137</v>
      </c>
      <c r="C113" s="9" t="s">
        <v>138</v>
      </c>
      <c r="D113" s="9" t="s">
        <v>23</v>
      </c>
      <c r="E113" s="9">
        <v>3</v>
      </c>
      <c r="F113" s="9">
        <f>$F$107-E113+1</f>
        <v>8</v>
      </c>
      <c r="G113" s="9"/>
      <c r="H113" s="9"/>
      <c r="I113" s="9"/>
      <c r="J113" s="9"/>
      <c r="K113" s="9"/>
      <c r="L113" s="9"/>
      <c r="M113" s="9"/>
      <c r="N113" s="9">
        <f t="shared" si="11"/>
        <v>8</v>
      </c>
    </row>
    <row r="114" spans="1:22" s="8" customFormat="1" x14ac:dyDescent="0.3">
      <c r="A114" s="9">
        <v>5</v>
      </c>
      <c r="B114" s="9" t="s">
        <v>139</v>
      </c>
      <c r="C114" s="9" t="s">
        <v>55</v>
      </c>
      <c r="D114" s="9" t="s">
        <v>27</v>
      </c>
      <c r="E114" s="9"/>
      <c r="F114" s="9"/>
      <c r="G114" s="9">
        <v>6</v>
      </c>
      <c r="H114" s="9">
        <v>2</v>
      </c>
      <c r="I114" s="9">
        <v>6</v>
      </c>
      <c r="J114" s="9">
        <v>2</v>
      </c>
      <c r="K114" s="9">
        <v>5</v>
      </c>
      <c r="L114" s="9">
        <v>4</v>
      </c>
      <c r="M114" s="9"/>
      <c r="N114" s="9">
        <f t="shared" si="11"/>
        <v>8</v>
      </c>
    </row>
    <row r="115" spans="1:22" s="8" customFormat="1" x14ac:dyDescent="0.3">
      <c r="A115" s="9">
        <v>7</v>
      </c>
      <c r="B115" s="9" t="s">
        <v>140</v>
      </c>
      <c r="C115" s="9" t="s">
        <v>141</v>
      </c>
      <c r="D115" s="9" t="s">
        <v>30</v>
      </c>
      <c r="E115" s="9"/>
      <c r="F115" s="9"/>
      <c r="G115" s="9"/>
      <c r="H115" s="9"/>
      <c r="I115" s="9">
        <v>2</v>
      </c>
      <c r="J115" s="9">
        <v>6</v>
      </c>
      <c r="K115" s="9"/>
      <c r="L115" s="9"/>
      <c r="M115" s="9"/>
      <c r="N115" s="9">
        <f t="shared" si="11"/>
        <v>6</v>
      </c>
    </row>
    <row r="116" spans="1:22" x14ac:dyDescent="0.3">
      <c r="A116" s="9">
        <v>8</v>
      </c>
      <c r="B116" s="9" t="s">
        <v>60</v>
      </c>
      <c r="C116" s="9" t="s">
        <v>61</v>
      </c>
      <c r="D116" s="9" t="s">
        <v>27</v>
      </c>
      <c r="E116" s="9">
        <v>7</v>
      </c>
      <c r="F116" s="9">
        <f>$F$107-E116+1</f>
        <v>4</v>
      </c>
      <c r="G116" s="9"/>
      <c r="H116" s="9"/>
      <c r="I116" s="9"/>
      <c r="J116" s="9"/>
      <c r="K116" s="9">
        <v>8</v>
      </c>
      <c r="L116" s="9">
        <v>1</v>
      </c>
      <c r="M116" s="9"/>
      <c r="N116" s="9">
        <f t="shared" si="11"/>
        <v>5</v>
      </c>
      <c r="O116" s="8"/>
      <c r="P116" s="8"/>
      <c r="Q116" s="8"/>
      <c r="R116" s="8"/>
      <c r="S116" s="8"/>
      <c r="T116" s="8"/>
      <c r="U116" s="8"/>
      <c r="V116" s="8"/>
    </row>
    <row r="117" spans="1:22" x14ac:dyDescent="0.3">
      <c r="A117" s="9">
        <v>9</v>
      </c>
      <c r="B117" s="9" t="s">
        <v>62</v>
      </c>
      <c r="C117" s="9" t="s">
        <v>142</v>
      </c>
      <c r="D117" s="9" t="s">
        <v>23</v>
      </c>
      <c r="E117" s="9">
        <v>9</v>
      </c>
      <c r="F117" s="9">
        <f>$F$124-E117+1</f>
        <v>2</v>
      </c>
      <c r="G117" s="9"/>
      <c r="H117" s="9"/>
      <c r="I117" s="9"/>
      <c r="J117" s="9"/>
      <c r="K117" s="9"/>
      <c r="L117" s="9"/>
      <c r="M117" s="9"/>
      <c r="N117" s="9">
        <f t="shared" si="11"/>
        <v>2</v>
      </c>
    </row>
    <row r="118" spans="1:22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22" spans="1:22" ht="30" x14ac:dyDescent="0.5">
      <c r="A122" s="5" t="s">
        <v>143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22" ht="33.75" customHeight="1" x14ac:dyDescent="0.35">
      <c r="A123" s="7"/>
      <c r="B123" s="7"/>
      <c r="C123" s="7"/>
      <c r="D123" s="7"/>
      <c r="E123" s="4" t="s">
        <v>2</v>
      </c>
      <c r="F123" s="4"/>
      <c r="G123" s="3" t="s">
        <v>3</v>
      </c>
      <c r="H123" s="3"/>
      <c r="I123" s="3" t="s">
        <v>4</v>
      </c>
      <c r="J123" s="3"/>
      <c r="K123" s="3" t="s">
        <v>5</v>
      </c>
      <c r="L123" s="3"/>
      <c r="M123" s="7"/>
      <c r="N123" s="7"/>
    </row>
    <row r="124" spans="1:22" s="7" customFormat="1" ht="14.85" customHeight="1" x14ac:dyDescent="0.35">
      <c r="A124" s="8"/>
      <c r="B124" s="8"/>
      <c r="C124" s="8"/>
      <c r="D124" s="8"/>
      <c r="E124" s="8" t="s">
        <v>6</v>
      </c>
      <c r="F124" s="8">
        <v>10</v>
      </c>
      <c r="G124" s="8" t="s">
        <v>6</v>
      </c>
      <c r="H124" s="8">
        <v>7</v>
      </c>
      <c r="I124" s="8" t="s">
        <v>6</v>
      </c>
      <c r="J124" s="8">
        <v>7</v>
      </c>
      <c r="K124" s="8" t="s">
        <v>6</v>
      </c>
      <c r="L124" s="8">
        <v>8</v>
      </c>
      <c r="M124" s="8"/>
      <c r="N124" s="8"/>
    </row>
    <row r="125" spans="1:22" s="8" customFormat="1" ht="14.25" customHeight="1" x14ac:dyDescent="0.35">
      <c r="A125" s="8" t="s">
        <v>7</v>
      </c>
      <c r="B125" s="8" t="s">
        <v>8</v>
      </c>
      <c r="C125" s="8" t="s">
        <v>9</v>
      </c>
      <c r="D125" s="8" t="s">
        <v>10</v>
      </c>
      <c r="E125" s="8" t="s">
        <v>11</v>
      </c>
      <c r="F125" s="8" t="s">
        <v>12</v>
      </c>
      <c r="G125" s="8" t="s">
        <v>13</v>
      </c>
      <c r="H125" s="8" t="s">
        <v>14</v>
      </c>
      <c r="I125" s="8" t="s">
        <v>15</v>
      </c>
      <c r="J125" s="8" t="s">
        <v>16</v>
      </c>
      <c r="K125" s="8" t="s">
        <v>17</v>
      </c>
      <c r="L125" s="8" t="s">
        <v>18</v>
      </c>
      <c r="M125" s="8" t="s">
        <v>19</v>
      </c>
      <c r="N125" s="8" t="s">
        <v>20</v>
      </c>
      <c r="O125" s="7"/>
      <c r="P125" s="7"/>
      <c r="Q125" s="7"/>
      <c r="R125" s="7"/>
      <c r="S125" s="7"/>
      <c r="T125" s="7"/>
      <c r="U125" s="7"/>
      <c r="V125" s="7"/>
    </row>
    <row r="126" spans="1:22" s="8" customFormat="1" x14ac:dyDescent="0.3">
      <c r="A126" s="10">
        <v>1</v>
      </c>
      <c r="B126" s="10" t="s">
        <v>70</v>
      </c>
      <c r="C126" s="10" t="s">
        <v>71</v>
      </c>
      <c r="D126" s="10" t="s">
        <v>69</v>
      </c>
      <c r="E126" s="10">
        <v>6</v>
      </c>
      <c r="F126" s="10">
        <f>$F$124-E126+1</f>
        <v>5</v>
      </c>
      <c r="G126" s="10">
        <v>1</v>
      </c>
      <c r="H126" s="10">
        <v>7</v>
      </c>
      <c r="I126" s="10"/>
      <c r="J126" s="10"/>
      <c r="K126" s="10">
        <v>3</v>
      </c>
      <c r="L126" s="10">
        <v>6</v>
      </c>
      <c r="M126" s="10"/>
      <c r="N126" s="10">
        <f>F126+H126+J126+L126</f>
        <v>18</v>
      </c>
    </row>
    <row r="127" spans="1:22" s="8" customFormat="1" x14ac:dyDescent="0.3">
      <c r="A127" s="10">
        <v>2</v>
      </c>
      <c r="B127" s="10" t="s">
        <v>72</v>
      </c>
      <c r="C127" s="10" t="s">
        <v>73</v>
      </c>
      <c r="D127" s="10" t="s">
        <v>69</v>
      </c>
      <c r="E127" s="10">
        <v>10</v>
      </c>
      <c r="F127" s="10">
        <f>$F$124-E127+1</f>
        <v>1</v>
      </c>
      <c r="G127" s="10">
        <v>7</v>
      </c>
      <c r="H127" s="10">
        <v>1</v>
      </c>
      <c r="I127" s="10">
        <v>5</v>
      </c>
      <c r="J127" s="10">
        <v>3</v>
      </c>
      <c r="K127" s="10">
        <v>6</v>
      </c>
      <c r="L127" s="10">
        <v>3</v>
      </c>
      <c r="M127" s="10"/>
      <c r="N127" s="10">
        <f>F127+H127+J127+L127</f>
        <v>8</v>
      </c>
    </row>
    <row r="128" spans="1:22" s="8" customForma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22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8"/>
      <c r="P129" s="8"/>
      <c r="Q129" s="8"/>
      <c r="R129" s="8"/>
      <c r="S129" s="8"/>
      <c r="T129" s="8"/>
      <c r="U129" s="8"/>
      <c r="V129" s="8"/>
    </row>
    <row r="133" spans="1:22" ht="30" x14ac:dyDescent="0.5">
      <c r="A133" s="5" t="s">
        <v>144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22" ht="33.75" customHeight="1" x14ac:dyDescent="0.35">
      <c r="A134" s="7"/>
      <c r="B134" s="7"/>
      <c r="C134" s="7"/>
      <c r="D134" s="7"/>
      <c r="E134" s="4" t="s">
        <v>2</v>
      </c>
      <c r="F134" s="4"/>
      <c r="G134" s="3" t="s">
        <v>3</v>
      </c>
      <c r="H134" s="3"/>
      <c r="I134" s="3" t="s">
        <v>4</v>
      </c>
      <c r="J134" s="3"/>
      <c r="K134" s="3" t="s">
        <v>5</v>
      </c>
      <c r="L134" s="3"/>
      <c r="M134" s="7"/>
      <c r="N134" s="7"/>
    </row>
    <row r="135" spans="1:22" s="7" customFormat="1" ht="18" x14ac:dyDescent="0.35">
      <c r="A135" s="8"/>
      <c r="B135" s="8"/>
      <c r="C135" s="8"/>
      <c r="D135" s="8"/>
      <c r="E135" s="8" t="s">
        <v>6</v>
      </c>
      <c r="F135" s="8">
        <v>4</v>
      </c>
      <c r="G135" s="8" t="s">
        <v>6</v>
      </c>
      <c r="H135" s="8">
        <v>3</v>
      </c>
      <c r="I135" s="8" t="s">
        <v>6</v>
      </c>
      <c r="J135" s="8">
        <v>4</v>
      </c>
      <c r="K135" s="8" t="s">
        <v>6</v>
      </c>
      <c r="L135" s="8">
        <v>6</v>
      </c>
      <c r="M135" s="8"/>
      <c r="N135" s="8"/>
    </row>
    <row r="136" spans="1:22" s="8" customFormat="1" ht="14.25" customHeight="1" x14ac:dyDescent="0.35">
      <c r="A136" s="8" t="s">
        <v>7</v>
      </c>
      <c r="B136" s="8" t="s">
        <v>8</v>
      </c>
      <c r="C136" s="8" t="s">
        <v>9</v>
      </c>
      <c r="D136" s="8" t="s">
        <v>10</v>
      </c>
      <c r="E136" s="8" t="s">
        <v>11</v>
      </c>
      <c r="F136" s="8" t="s">
        <v>12</v>
      </c>
      <c r="G136" s="8" t="s">
        <v>13</v>
      </c>
      <c r="H136" s="8" t="s">
        <v>14</v>
      </c>
      <c r="I136" s="8" t="s">
        <v>15</v>
      </c>
      <c r="J136" s="8" t="s">
        <v>16</v>
      </c>
      <c r="K136" s="8" t="s">
        <v>17</v>
      </c>
      <c r="L136" s="8" t="s">
        <v>18</v>
      </c>
      <c r="M136" s="8" t="s">
        <v>19</v>
      </c>
      <c r="N136" s="8" t="s">
        <v>20</v>
      </c>
      <c r="O136" s="7"/>
      <c r="P136" s="7"/>
      <c r="Q136" s="7"/>
      <c r="R136" s="7"/>
      <c r="S136" s="7"/>
      <c r="T136" s="7"/>
      <c r="U136" s="7"/>
      <c r="V136" s="7"/>
    </row>
    <row r="137" spans="1:22" s="8" customFormat="1" x14ac:dyDescent="0.3">
      <c r="A137" s="10">
        <v>1</v>
      </c>
      <c r="B137" s="10" t="s">
        <v>44</v>
      </c>
      <c r="C137" s="10" t="s">
        <v>45</v>
      </c>
      <c r="D137" s="10" t="s">
        <v>23</v>
      </c>
      <c r="E137" s="10">
        <v>2</v>
      </c>
      <c r="F137" s="10">
        <f>$F$135-E137+1</f>
        <v>3</v>
      </c>
      <c r="G137" s="10">
        <v>1</v>
      </c>
      <c r="H137" s="10">
        <v>3</v>
      </c>
      <c r="I137" s="10">
        <v>1</v>
      </c>
      <c r="J137" s="10">
        <v>4</v>
      </c>
      <c r="K137" s="10">
        <v>2</v>
      </c>
      <c r="L137" s="10">
        <v>5</v>
      </c>
      <c r="M137" s="10"/>
      <c r="N137" s="10">
        <f t="shared" ref="N137:N142" si="12">F137+H137+J137+L137</f>
        <v>15</v>
      </c>
    </row>
    <row r="138" spans="1:22" x14ac:dyDescent="0.3">
      <c r="A138" s="10">
        <v>2</v>
      </c>
      <c r="B138" s="10" t="s">
        <v>135</v>
      </c>
      <c r="C138" s="10" t="s">
        <v>136</v>
      </c>
      <c r="D138" s="10" t="s">
        <v>23</v>
      </c>
      <c r="E138" s="10">
        <v>3</v>
      </c>
      <c r="F138" s="10">
        <f>$F$135-E138+1</f>
        <v>2</v>
      </c>
      <c r="G138" s="10">
        <v>2</v>
      </c>
      <c r="H138" s="10">
        <v>2</v>
      </c>
      <c r="I138" s="10">
        <v>2</v>
      </c>
      <c r="J138" s="10">
        <v>3</v>
      </c>
      <c r="K138" s="10">
        <v>5</v>
      </c>
      <c r="L138" s="10">
        <v>2</v>
      </c>
      <c r="M138" s="10"/>
      <c r="N138" s="10">
        <f t="shared" si="12"/>
        <v>9</v>
      </c>
      <c r="O138" s="8"/>
      <c r="P138" s="8"/>
      <c r="Q138" s="8"/>
      <c r="R138" s="8"/>
      <c r="S138" s="8"/>
      <c r="T138" s="8"/>
      <c r="U138" s="8"/>
      <c r="V138" s="8"/>
    </row>
    <row r="139" spans="1:22" x14ac:dyDescent="0.3">
      <c r="A139" s="10">
        <v>3</v>
      </c>
      <c r="B139" s="10" t="s">
        <v>46</v>
      </c>
      <c r="C139" s="10" t="s">
        <v>47</v>
      </c>
      <c r="D139" s="10" t="s">
        <v>23</v>
      </c>
      <c r="E139" s="10"/>
      <c r="F139" s="10"/>
      <c r="G139" s="10"/>
      <c r="H139" s="10"/>
      <c r="I139" s="10" t="s">
        <v>24</v>
      </c>
      <c r="J139" s="10">
        <v>2</v>
      </c>
      <c r="K139" s="10">
        <v>3</v>
      </c>
      <c r="L139" s="10">
        <v>4</v>
      </c>
      <c r="M139" s="10"/>
      <c r="N139" s="10">
        <f t="shared" si="12"/>
        <v>6</v>
      </c>
    </row>
    <row r="140" spans="1:22" x14ac:dyDescent="0.3">
      <c r="A140" s="10">
        <v>3</v>
      </c>
      <c r="B140" s="10" t="s">
        <v>92</v>
      </c>
      <c r="C140" s="10" t="s">
        <v>145</v>
      </c>
      <c r="D140" s="10" t="s">
        <v>23</v>
      </c>
      <c r="E140" s="10"/>
      <c r="F140" s="10"/>
      <c r="G140" s="10"/>
      <c r="H140" s="10"/>
      <c r="I140" s="10"/>
      <c r="J140" s="10"/>
      <c r="K140" s="10">
        <v>1</v>
      </c>
      <c r="L140" s="10">
        <v>6</v>
      </c>
      <c r="M140" s="10"/>
      <c r="N140" s="10">
        <f t="shared" si="12"/>
        <v>6</v>
      </c>
    </row>
    <row r="141" spans="1:22" x14ac:dyDescent="0.3">
      <c r="A141" s="10">
        <v>5</v>
      </c>
      <c r="B141" s="10" t="s">
        <v>94</v>
      </c>
      <c r="C141" s="10" t="s">
        <v>95</v>
      </c>
      <c r="D141" s="10" t="s">
        <v>23</v>
      </c>
      <c r="E141" s="10">
        <v>1</v>
      </c>
      <c r="F141" s="10">
        <f>$F$135-E141+1</f>
        <v>4</v>
      </c>
      <c r="G141" s="10"/>
      <c r="H141" s="10"/>
      <c r="I141" s="10"/>
      <c r="J141" s="10"/>
      <c r="K141" s="10"/>
      <c r="L141" s="10"/>
      <c r="M141" s="10"/>
      <c r="N141" s="10">
        <f t="shared" si="12"/>
        <v>4</v>
      </c>
    </row>
    <row r="142" spans="1:22" x14ac:dyDescent="0.3">
      <c r="A142" s="10">
        <v>5</v>
      </c>
      <c r="B142" s="10" t="s">
        <v>139</v>
      </c>
      <c r="C142" s="10" t="s">
        <v>55</v>
      </c>
      <c r="D142" s="10" t="s">
        <v>27</v>
      </c>
      <c r="E142" s="10"/>
      <c r="F142" s="10"/>
      <c r="G142" s="10">
        <v>3</v>
      </c>
      <c r="H142" s="10">
        <v>1</v>
      </c>
      <c r="I142" s="10" t="s">
        <v>24</v>
      </c>
      <c r="J142" s="10">
        <v>2</v>
      </c>
      <c r="K142" s="10">
        <v>6</v>
      </c>
      <c r="L142" s="10">
        <v>1</v>
      </c>
      <c r="M142" s="10"/>
      <c r="N142" s="10">
        <f t="shared" si="12"/>
        <v>4</v>
      </c>
    </row>
    <row r="146" spans="1:22" ht="30" x14ac:dyDescent="0.5">
      <c r="A146" s="5" t="s">
        <v>146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22" ht="33.75" customHeight="1" x14ac:dyDescent="0.35">
      <c r="A147" s="7"/>
      <c r="B147" s="7"/>
      <c r="C147" s="7"/>
      <c r="D147" s="7"/>
      <c r="E147" s="4" t="s">
        <v>2</v>
      </c>
      <c r="F147" s="4"/>
      <c r="G147" s="3" t="s">
        <v>3</v>
      </c>
      <c r="H147" s="3"/>
      <c r="I147" s="3" t="s">
        <v>4</v>
      </c>
      <c r="J147" s="3"/>
      <c r="K147" s="3" t="s">
        <v>5</v>
      </c>
      <c r="L147" s="3"/>
      <c r="M147" s="7"/>
      <c r="N147" s="7"/>
    </row>
    <row r="148" spans="1:22" s="7" customFormat="1" ht="18" x14ac:dyDescent="0.35">
      <c r="A148" s="8"/>
      <c r="B148" s="8"/>
      <c r="C148" s="8"/>
      <c r="D148" s="8"/>
      <c r="E148" s="8" t="s">
        <v>6</v>
      </c>
      <c r="F148" s="8">
        <v>0</v>
      </c>
      <c r="G148" s="8" t="s">
        <v>6</v>
      </c>
      <c r="H148" s="8">
        <v>0</v>
      </c>
      <c r="I148" s="8" t="s">
        <v>6</v>
      </c>
      <c r="J148" s="8">
        <v>0</v>
      </c>
      <c r="K148" s="8" t="s">
        <v>6</v>
      </c>
      <c r="L148" s="8">
        <v>6</v>
      </c>
      <c r="M148" s="8"/>
      <c r="N148" s="8"/>
    </row>
    <row r="149" spans="1:22" s="8" customFormat="1" ht="14.25" customHeight="1" x14ac:dyDescent="0.35">
      <c r="A149" s="8" t="s">
        <v>7</v>
      </c>
      <c r="B149" s="8" t="s">
        <v>8</v>
      </c>
      <c r="C149" s="8" t="s">
        <v>9</v>
      </c>
      <c r="D149" s="8" t="s">
        <v>10</v>
      </c>
      <c r="E149" s="8" t="s">
        <v>11</v>
      </c>
      <c r="F149" s="8" t="s">
        <v>12</v>
      </c>
      <c r="G149" s="8" t="s">
        <v>13</v>
      </c>
      <c r="H149" s="8" t="s">
        <v>14</v>
      </c>
      <c r="I149" s="8" t="s">
        <v>15</v>
      </c>
      <c r="J149" s="8" t="s">
        <v>16</v>
      </c>
      <c r="K149" s="8" t="s">
        <v>17</v>
      </c>
      <c r="L149" s="8" t="s">
        <v>18</v>
      </c>
      <c r="M149" s="8" t="s">
        <v>19</v>
      </c>
      <c r="N149" s="8" t="s">
        <v>20</v>
      </c>
      <c r="O149" s="7"/>
      <c r="P149" s="7"/>
      <c r="Q149" s="7"/>
      <c r="R149" s="7"/>
      <c r="S149" s="7"/>
      <c r="T149" s="7"/>
      <c r="U149" s="7"/>
      <c r="V149" s="7"/>
    </row>
    <row r="150" spans="1:22" s="8" customFormat="1" x14ac:dyDescent="0.3">
      <c r="A150" s="10">
        <v>1</v>
      </c>
      <c r="B150" s="10" t="s">
        <v>147</v>
      </c>
      <c r="C150" s="10" t="s">
        <v>148</v>
      </c>
      <c r="D150" s="10" t="s">
        <v>83</v>
      </c>
      <c r="E150" s="10"/>
      <c r="F150" s="10"/>
      <c r="G150" s="10"/>
      <c r="H150" s="10"/>
      <c r="I150" s="10"/>
      <c r="J150" s="10"/>
      <c r="K150" s="10">
        <v>3</v>
      </c>
      <c r="L150" s="10">
        <v>4</v>
      </c>
      <c r="M150" s="10"/>
      <c r="N150" s="10">
        <f>L150+J150+H150+F150</f>
        <v>4</v>
      </c>
    </row>
    <row r="151" spans="1:22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8"/>
      <c r="P151" s="8"/>
      <c r="Q151" s="8"/>
      <c r="R151" s="8"/>
      <c r="S151" s="8"/>
      <c r="T151" s="8"/>
      <c r="U151" s="8"/>
      <c r="V151" s="8"/>
    </row>
    <row r="152" spans="1:22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22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7" spans="1:22" ht="30" x14ac:dyDescent="0.5">
      <c r="A157" s="5" t="s">
        <v>149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22" ht="33.75" customHeight="1" x14ac:dyDescent="0.35">
      <c r="A158" s="7"/>
      <c r="B158" s="7"/>
      <c r="C158" s="7"/>
      <c r="D158" s="7"/>
      <c r="E158" s="4" t="s">
        <v>2</v>
      </c>
      <c r="F158" s="4"/>
      <c r="G158" s="3" t="s">
        <v>3</v>
      </c>
      <c r="H158" s="3"/>
      <c r="I158" s="3" t="s">
        <v>4</v>
      </c>
      <c r="J158" s="3"/>
      <c r="K158" s="3" t="s">
        <v>5</v>
      </c>
      <c r="L158" s="3"/>
      <c r="M158" s="7"/>
      <c r="N158" s="7"/>
    </row>
    <row r="159" spans="1:22" s="7" customFormat="1" ht="18" x14ac:dyDescent="0.35">
      <c r="A159" s="8"/>
      <c r="B159" s="8"/>
      <c r="C159" s="8"/>
      <c r="D159" s="8"/>
      <c r="E159" s="8" t="s">
        <v>6</v>
      </c>
      <c r="F159" s="8">
        <v>5</v>
      </c>
      <c r="G159" s="8" t="s">
        <v>6</v>
      </c>
      <c r="H159" s="8">
        <v>4</v>
      </c>
      <c r="I159" s="8" t="s">
        <v>6</v>
      </c>
      <c r="J159" s="8">
        <v>4</v>
      </c>
      <c r="K159" s="8" t="s">
        <v>6</v>
      </c>
      <c r="L159" s="8">
        <v>5</v>
      </c>
      <c r="M159" s="8"/>
      <c r="N159" s="8"/>
    </row>
    <row r="160" spans="1:22" s="8" customFormat="1" ht="14.25" customHeight="1" x14ac:dyDescent="0.35">
      <c r="A160" s="8" t="s">
        <v>7</v>
      </c>
      <c r="B160" s="8" t="s">
        <v>8</v>
      </c>
      <c r="C160" s="8" t="s">
        <v>9</v>
      </c>
      <c r="D160" s="8" t="s">
        <v>10</v>
      </c>
      <c r="E160" s="8" t="s">
        <v>11</v>
      </c>
      <c r="F160" s="8" t="s">
        <v>12</v>
      </c>
      <c r="G160" s="8" t="s">
        <v>13</v>
      </c>
      <c r="H160" s="8" t="s">
        <v>14</v>
      </c>
      <c r="I160" s="8" t="s">
        <v>15</v>
      </c>
      <c r="J160" s="8" t="s">
        <v>16</v>
      </c>
      <c r="K160" s="8" t="s">
        <v>17</v>
      </c>
      <c r="L160" s="8" t="s">
        <v>18</v>
      </c>
      <c r="M160" s="8" t="s">
        <v>19</v>
      </c>
      <c r="N160" s="8" t="s">
        <v>20</v>
      </c>
      <c r="O160" s="7"/>
      <c r="P160" s="7"/>
      <c r="Q160" s="7"/>
      <c r="R160" s="7"/>
      <c r="S160" s="7"/>
      <c r="T160" s="7"/>
      <c r="U160" s="7"/>
      <c r="V160" s="7"/>
    </row>
    <row r="161" spans="1:22" s="8" customFormat="1" x14ac:dyDescent="0.3">
      <c r="A161" s="10">
        <v>1</v>
      </c>
      <c r="B161" s="10" t="s">
        <v>150</v>
      </c>
      <c r="C161" s="10" t="s">
        <v>105</v>
      </c>
      <c r="D161" s="10" t="s">
        <v>69</v>
      </c>
      <c r="E161" s="10">
        <v>1</v>
      </c>
      <c r="F161" s="10">
        <f>$F$159-E161+1</f>
        <v>5</v>
      </c>
      <c r="G161" s="10">
        <v>1</v>
      </c>
      <c r="H161" s="10">
        <v>4</v>
      </c>
      <c r="I161" s="10">
        <v>1</v>
      </c>
      <c r="J161" s="10">
        <v>4</v>
      </c>
      <c r="K161" s="10">
        <v>1</v>
      </c>
      <c r="L161" s="10">
        <v>5</v>
      </c>
      <c r="M161" s="10"/>
      <c r="N161" s="10">
        <f>F161+H161+J161+L161</f>
        <v>18</v>
      </c>
    </row>
    <row r="162" spans="1:22" x14ac:dyDescent="0.3">
      <c r="A162" s="10">
        <v>2</v>
      </c>
      <c r="B162" s="10" t="s">
        <v>111</v>
      </c>
      <c r="C162" s="10" t="s">
        <v>112</v>
      </c>
      <c r="D162" s="10" t="s">
        <v>23</v>
      </c>
      <c r="E162" s="10">
        <v>2</v>
      </c>
      <c r="F162" s="10">
        <f>$F$159-E162+1</f>
        <v>4</v>
      </c>
      <c r="G162" s="10"/>
      <c r="H162" s="10"/>
      <c r="I162" s="10" t="s">
        <v>24</v>
      </c>
      <c r="J162" s="10">
        <v>2</v>
      </c>
      <c r="K162" s="10">
        <v>2</v>
      </c>
      <c r="L162" s="10">
        <v>4</v>
      </c>
      <c r="M162" s="10"/>
      <c r="N162" s="10">
        <f>F162+H162+J162+L162</f>
        <v>10</v>
      </c>
      <c r="O162" s="8"/>
      <c r="P162" s="8"/>
      <c r="Q162" s="8"/>
      <c r="R162" s="8"/>
      <c r="S162" s="8"/>
      <c r="T162" s="8"/>
      <c r="U162" s="8"/>
      <c r="V162" s="8"/>
    </row>
    <row r="163" spans="1:22" x14ac:dyDescent="0.3">
      <c r="A163" s="10">
        <v>3</v>
      </c>
      <c r="B163" s="10" t="s">
        <v>135</v>
      </c>
      <c r="C163" s="10" t="s">
        <v>136</v>
      </c>
      <c r="D163" s="10" t="s">
        <v>23</v>
      </c>
      <c r="E163" s="10">
        <v>3</v>
      </c>
      <c r="F163" s="10">
        <f>$F$159-E163+1</f>
        <v>3</v>
      </c>
      <c r="G163" s="10">
        <v>2</v>
      </c>
      <c r="H163" s="10">
        <v>3</v>
      </c>
      <c r="I163" s="10"/>
      <c r="J163" s="10"/>
      <c r="K163" s="10">
        <v>3</v>
      </c>
      <c r="L163" s="10">
        <v>3</v>
      </c>
      <c r="M163" s="10"/>
      <c r="N163" s="10">
        <f>F163+H163+J163+L163</f>
        <v>9</v>
      </c>
    </row>
    <row r="164" spans="1:22" x14ac:dyDescent="0.3">
      <c r="A164" s="10">
        <v>4</v>
      </c>
      <c r="B164" s="10" t="s">
        <v>139</v>
      </c>
      <c r="C164" s="10" t="s">
        <v>55</v>
      </c>
      <c r="D164" s="10" t="s">
        <v>27</v>
      </c>
      <c r="E164" s="10"/>
      <c r="F164" s="10"/>
      <c r="G164" s="10">
        <v>3</v>
      </c>
      <c r="H164" s="10">
        <v>2</v>
      </c>
      <c r="I164" s="10" t="s">
        <v>24</v>
      </c>
      <c r="J164" s="10">
        <v>2</v>
      </c>
      <c r="K164" s="10">
        <v>5</v>
      </c>
      <c r="L164" s="10">
        <v>1</v>
      </c>
      <c r="M164" s="10"/>
      <c r="N164" s="10">
        <f>F164+H164+J164+L164</f>
        <v>5</v>
      </c>
    </row>
    <row r="165" spans="1:22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9" spans="1:22" ht="30" x14ac:dyDescent="0.5">
      <c r="A169" s="5" t="s">
        <v>151</v>
      </c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22" ht="33.75" customHeight="1" x14ac:dyDescent="0.35">
      <c r="A170" s="7"/>
      <c r="B170" s="7"/>
      <c r="C170" s="7"/>
      <c r="D170" s="7"/>
      <c r="E170" s="4" t="s">
        <v>2</v>
      </c>
      <c r="F170" s="4"/>
      <c r="G170" s="3" t="s">
        <v>3</v>
      </c>
      <c r="H170" s="3"/>
      <c r="I170" s="3" t="s">
        <v>4</v>
      </c>
      <c r="J170" s="3"/>
      <c r="K170" s="3" t="s">
        <v>5</v>
      </c>
      <c r="L170" s="3"/>
      <c r="M170" s="7"/>
      <c r="N170" s="7"/>
    </row>
    <row r="171" spans="1:22" s="7" customFormat="1" ht="18" x14ac:dyDescent="0.35">
      <c r="A171" s="8"/>
      <c r="B171" s="8"/>
      <c r="C171" s="8"/>
      <c r="D171" s="8"/>
      <c r="E171" s="8" t="s">
        <v>6</v>
      </c>
      <c r="F171" s="8">
        <v>5</v>
      </c>
      <c r="G171" s="8" t="s">
        <v>6</v>
      </c>
      <c r="H171" s="8">
        <v>4</v>
      </c>
      <c r="I171" s="8" t="s">
        <v>6</v>
      </c>
      <c r="J171" s="8">
        <v>4</v>
      </c>
      <c r="K171" s="8" t="s">
        <v>6</v>
      </c>
      <c r="L171" s="8">
        <v>5</v>
      </c>
      <c r="M171" s="8"/>
      <c r="N171" s="8"/>
    </row>
    <row r="172" spans="1:22" s="8" customFormat="1" ht="14.25" customHeight="1" x14ac:dyDescent="0.35">
      <c r="A172" s="8" t="s">
        <v>7</v>
      </c>
      <c r="B172" s="8" t="s">
        <v>8</v>
      </c>
      <c r="C172" s="8" t="s">
        <v>9</v>
      </c>
      <c r="D172" s="8" t="s">
        <v>10</v>
      </c>
      <c r="E172" s="8" t="s">
        <v>11</v>
      </c>
      <c r="F172" s="8" t="s">
        <v>12</v>
      </c>
      <c r="G172" s="8" t="s">
        <v>13</v>
      </c>
      <c r="H172" s="8" t="s">
        <v>14</v>
      </c>
      <c r="I172" s="8" t="s">
        <v>15</v>
      </c>
      <c r="J172" s="8" t="s">
        <v>16</v>
      </c>
      <c r="K172" s="8" t="s">
        <v>17</v>
      </c>
      <c r="L172" s="8" t="s">
        <v>18</v>
      </c>
      <c r="M172" s="8" t="s">
        <v>19</v>
      </c>
      <c r="N172" s="8" t="s">
        <v>20</v>
      </c>
      <c r="O172" s="7"/>
      <c r="P172" s="7"/>
      <c r="Q172" s="7"/>
      <c r="R172" s="7"/>
      <c r="S172" s="7"/>
      <c r="T172" s="7"/>
      <c r="U172" s="7"/>
      <c r="V172" s="7"/>
    </row>
    <row r="173" spans="1:22" s="8" customFormat="1" x14ac:dyDescent="0.3">
      <c r="A173" s="10">
        <v>1</v>
      </c>
      <c r="B173" s="10" t="s">
        <v>72</v>
      </c>
      <c r="C173" s="10" t="s">
        <v>73</v>
      </c>
      <c r="D173" s="10" t="s">
        <v>69</v>
      </c>
      <c r="E173" s="10">
        <v>5</v>
      </c>
      <c r="F173" s="10">
        <f>$F$171-E173+1</f>
        <v>1</v>
      </c>
      <c r="G173" s="10">
        <v>3</v>
      </c>
      <c r="H173" s="10">
        <v>2</v>
      </c>
      <c r="I173" s="10">
        <v>2</v>
      </c>
      <c r="J173" s="10">
        <v>3</v>
      </c>
      <c r="K173" s="10">
        <v>3</v>
      </c>
      <c r="L173" s="10">
        <v>3</v>
      </c>
      <c r="M173" s="10"/>
      <c r="N173" s="10">
        <f>F173+H173+J173+L173</f>
        <v>9</v>
      </c>
    </row>
    <row r="174" spans="1:22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8"/>
      <c r="P174" s="8"/>
      <c r="Q174" s="8"/>
      <c r="R174" s="8"/>
      <c r="S174" s="8"/>
      <c r="T174" s="8"/>
      <c r="U174" s="8"/>
      <c r="V174" s="8"/>
    </row>
    <row r="175" spans="1:22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22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80" spans="1:22" ht="30" x14ac:dyDescent="0.5">
      <c r="A180" s="5" t="s">
        <v>152</v>
      </c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22" s="7" customFormat="1" ht="38.25" customHeight="1" x14ac:dyDescent="0.35">
      <c r="E181" s="4" t="s">
        <v>2</v>
      </c>
      <c r="F181" s="4"/>
      <c r="G181" s="3" t="s">
        <v>3</v>
      </c>
      <c r="H181" s="3"/>
      <c r="I181" s="3" t="s">
        <v>4</v>
      </c>
      <c r="J181" s="3"/>
      <c r="K181" s="3" t="s">
        <v>5</v>
      </c>
      <c r="L181" s="3"/>
    </row>
    <row r="182" spans="1:22" s="8" customFormat="1" ht="15" customHeight="1" x14ac:dyDescent="0.35">
      <c r="E182" s="8" t="s">
        <v>6</v>
      </c>
      <c r="F182" s="8">
        <v>8</v>
      </c>
      <c r="G182" s="8" t="s">
        <v>6</v>
      </c>
      <c r="H182" s="8">
        <v>6</v>
      </c>
      <c r="I182" s="8" t="s">
        <v>6</v>
      </c>
      <c r="J182" s="8">
        <v>7</v>
      </c>
      <c r="K182" s="8" t="s">
        <v>6</v>
      </c>
      <c r="L182" s="8">
        <v>6</v>
      </c>
      <c r="O182" s="7"/>
      <c r="P182" s="7"/>
      <c r="Q182" s="7"/>
      <c r="R182" s="7"/>
      <c r="S182" s="7"/>
      <c r="T182" s="7"/>
      <c r="U182" s="7"/>
      <c r="V182" s="7"/>
    </row>
    <row r="183" spans="1:22" s="8" customFormat="1" x14ac:dyDescent="0.3">
      <c r="A183" s="8" t="s">
        <v>7</v>
      </c>
      <c r="B183" s="8" t="s">
        <v>8</v>
      </c>
      <c r="C183" s="8" t="s">
        <v>9</v>
      </c>
      <c r="D183" s="8" t="s">
        <v>10</v>
      </c>
      <c r="E183" s="8" t="s">
        <v>11</v>
      </c>
      <c r="F183" s="8" t="s">
        <v>12</v>
      </c>
      <c r="G183" s="8" t="s">
        <v>13</v>
      </c>
      <c r="H183" s="8" t="s">
        <v>14</v>
      </c>
      <c r="I183" s="8" t="s">
        <v>15</v>
      </c>
      <c r="J183" s="8" t="s">
        <v>16</v>
      </c>
      <c r="K183" s="8" t="s">
        <v>17</v>
      </c>
      <c r="L183" s="8" t="s">
        <v>18</v>
      </c>
      <c r="M183" s="8" t="s">
        <v>19</v>
      </c>
      <c r="N183" s="8" t="s">
        <v>20</v>
      </c>
    </row>
    <row r="184" spans="1:22" x14ac:dyDescent="0.3">
      <c r="A184" s="10">
        <v>1</v>
      </c>
      <c r="B184" s="10" t="s">
        <v>25</v>
      </c>
      <c r="C184" s="10" t="s">
        <v>26</v>
      </c>
      <c r="D184" s="10" t="s">
        <v>27</v>
      </c>
      <c r="E184" s="10">
        <v>1</v>
      </c>
      <c r="F184" s="10">
        <f t="shared" ref="F184:F191" si="13">$F$182-E184+1</f>
        <v>8</v>
      </c>
      <c r="G184" s="10">
        <v>2</v>
      </c>
      <c r="H184" s="10">
        <v>5</v>
      </c>
      <c r="I184" s="10">
        <v>2</v>
      </c>
      <c r="J184" s="10">
        <v>6</v>
      </c>
      <c r="K184" s="10">
        <v>1</v>
      </c>
      <c r="L184" s="10">
        <v>6</v>
      </c>
      <c r="M184" s="10"/>
      <c r="N184" s="10">
        <f t="shared" ref="N184:N191" si="14">F184+H184+J184+L184</f>
        <v>25</v>
      </c>
      <c r="O184" s="8"/>
      <c r="P184" s="8"/>
      <c r="Q184" s="8"/>
      <c r="R184" s="8"/>
      <c r="S184" s="8"/>
      <c r="T184" s="8"/>
      <c r="U184" s="8"/>
      <c r="V184" s="8"/>
    </row>
    <row r="185" spans="1:22" x14ac:dyDescent="0.3">
      <c r="A185" s="10">
        <v>2</v>
      </c>
      <c r="B185" s="10" t="s">
        <v>34</v>
      </c>
      <c r="C185" s="10" t="s">
        <v>33</v>
      </c>
      <c r="D185" s="10" t="s">
        <v>35</v>
      </c>
      <c r="E185" s="10">
        <v>3</v>
      </c>
      <c r="F185" s="10">
        <f t="shared" si="13"/>
        <v>6</v>
      </c>
      <c r="G185" s="10">
        <v>1</v>
      </c>
      <c r="H185" s="10">
        <v>6</v>
      </c>
      <c r="I185" s="10">
        <v>1</v>
      </c>
      <c r="J185" s="10">
        <v>7</v>
      </c>
      <c r="K185" s="10">
        <v>3</v>
      </c>
      <c r="L185" s="10">
        <v>4</v>
      </c>
      <c r="M185" s="10"/>
      <c r="N185" s="10">
        <f t="shared" si="14"/>
        <v>23</v>
      </c>
    </row>
    <row r="186" spans="1:22" x14ac:dyDescent="0.3">
      <c r="A186" s="10">
        <v>3</v>
      </c>
      <c r="B186" s="10" t="s">
        <v>40</v>
      </c>
      <c r="C186" s="10" t="s">
        <v>26</v>
      </c>
      <c r="D186" s="10" t="s">
        <v>41</v>
      </c>
      <c r="E186" s="10">
        <v>5</v>
      </c>
      <c r="F186" s="10">
        <f t="shared" si="13"/>
        <v>4</v>
      </c>
      <c r="G186" s="10">
        <v>3</v>
      </c>
      <c r="H186" s="10">
        <v>4</v>
      </c>
      <c r="I186" s="10" t="s">
        <v>24</v>
      </c>
      <c r="J186" s="10">
        <v>5</v>
      </c>
      <c r="K186" s="10">
        <v>2</v>
      </c>
      <c r="L186" s="10">
        <v>5</v>
      </c>
      <c r="M186" s="10"/>
      <c r="N186" s="10">
        <f t="shared" si="14"/>
        <v>18</v>
      </c>
    </row>
    <row r="187" spans="1:22" x14ac:dyDescent="0.3">
      <c r="A187" s="10">
        <v>4</v>
      </c>
      <c r="B187" s="10" t="s">
        <v>36</v>
      </c>
      <c r="C187" s="10" t="s">
        <v>37</v>
      </c>
      <c r="D187" s="10" t="s">
        <v>27</v>
      </c>
      <c r="E187" s="10">
        <v>3</v>
      </c>
      <c r="F187" s="10">
        <f t="shared" si="13"/>
        <v>6</v>
      </c>
      <c r="G187" s="10">
        <v>5</v>
      </c>
      <c r="H187" s="10">
        <v>2</v>
      </c>
      <c r="I187" s="10" t="s">
        <v>24</v>
      </c>
      <c r="J187" s="10">
        <v>5</v>
      </c>
      <c r="K187" s="10">
        <v>5</v>
      </c>
      <c r="L187" s="10">
        <v>2</v>
      </c>
      <c r="M187" s="10"/>
      <c r="N187" s="10">
        <f t="shared" si="14"/>
        <v>15</v>
      </c>
    </row>
    <row r="188" spans="1:22" x14ac:dyDescent="0.3">
      <c r="A188" s="10">
        <v>5</v>
      </c>
      <c r="B188" s="10" t="s">
        <v>50</v>
      </c>
      <c r="C188" s="10" t="s">
        <v>51</v>
      </c>
      <c r="D188" s="10" t="s">
        <v>23</v>
      </c>
      <c r="E188" s="10">
        <v>8</v>
      </c>
      <c r="F188" s="10">
        <f t="shared" si="13"/>
        <v>1</v>
      </c>
      <c r="G188" s="10">
        <v>3</v>
      </c>
      <c r="H188" s="10">
        <v>4</v>
      </c>
      <c r="I188" s="10">
        <v>5</v>
      </c>
      <c r="J188" s="10">
        <v>3</v>
      </c>
      <c r="K188" s="10">
        <v>3</v>
      </c>
      <c r="L188" s="10">
        <v>4</v>
      </c>
      <c r="M188" s="10"/>
      <c r="N188" s="10">
        <f t="shared" si="14"/>
        <v>12</v>
      </c>
    </row>
    <row r="189" spans="1:22" x14ac:dyDescent="0.3">
      <c r="A189" s="10">
        <v>6</v>
      </c>
      <c r="B189" s="10" t="s">
        <v>56</v>
      </c>
      <c r="C189" s="10" t="s">
        <v>57</v>
      </c>
      <c r="D189" s="10" t="s">
        <v>35</v>
      </c>
      <c r="E189" s="10">
        <v>2</v>
      </c>
      <c r="F189" s="10">
        <f t="shared" si="13"/>
        <v>7</v>
      </c>
      <c r="G189" s="10"/>
      <c r="H189" s="10"/>
      <c r="I189" s="10"/>
      <c r="J189" s="10"/>
      <c r="K189" s="10"/>
      <c r="L189" s="10"/>
      <c r="M189" s="10"/>
      <c r="N189" s="10">
        <f t="shared" si="14"/>
        <v>7</v>
      </c>
    </row>
    <row r="190" spans="1:22" x14ac:dyDescent="0.3">
      <c r="A190" s="10">
        <v>7</v>
      </c>
      <c r="B190" s="10" t="s">
        <v>58</v>
      </c>
      <c r="C190" s="10" t="s">
        <v>59</v>
      </c>
      <c r="D190" s="10" t="s">
        <v>23</v>
      </c>
      <c r="E190" s="10">
        <v>6</v>
      </c>
      <c r="F190" s="10">
        <f t="shared" si="13"/>
        <v>3</v>
      </c>
      <c r="G190" s="10">
        <v>6</v>
      </c>
      <c r="H190" s="10">
        <v>1</v>
      </c>
      <c r="I190" s="10"/>
      <c r="J190" s="10"/>
      <c r="K190" s="10">
        <v>6</v>
      </c>
      <c r="L190" s="10">
        <v>1</v>
      </c>
      <c r="M190" s="10"/>
      <c r="N190" s="10">
        <f t="shared" si="14"/>
        <v>5</v>
      </c>
    </row>
    <row r="191" spans="1:22" x14ac:dyDescent="0.3">
      <c r="A191" s="10">
        <v>8</v>
      </c>
      <c r="B191" s="10" t="s">
        <v>62</v>
      </c>
      <c r="C191" s="10" t="s">
        <v>63</v>
      </c>
      <c r="D191" s="10" t="s">
        <v>23</v>
      </c>
      <c r="E191" s="10">
        <v>7</v>
      </c>
      <c r="F191" s="10">
        <f t="shared" si="13"/>
        <v>2</v>
      </c>
      <c r="G191" s="10"/>
      <c r="H191" s="10"/>
      <c r="I191" s="10"/>
      <c r="J191" s="10"/>
      <c r="K191" s="10"/>
      <c r="L191" s="10"/>
      <c r="M191" s="10"/>
      <c r="N191" s="10">
        <f t="shared" si="14"/>
        <v>2</v>
      </c>
    </row>
    <row r="192" spans="1:22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6" spans="1:22" ht="30" x14ac:dyDescent="0.5">
      <c r="A196" s="5" t="s">
        <v>153</v>
      </c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22" s="7" customFormat="1" ht="36" customHeight="1" x14ac:dyDescent="0.35">
      <c r="E197" s="4" t="s">
        <v>2</v>
      </c>
      <c r="F197" s="4"/>
      <c r="G197" s="3" t="s">
        <v>3</v>
      </c>
      <c r="H197" s="3"/>
      <c r="I197" s="3" t="s">
        <v>4</v>
      </c>
      <c r="J197" s="3"/>
      <c r="K197" s="3" t="s">
        <v>5</v>
      </c>
      <c r="L197" s="3"/>
    </row>
    <row r="198" spans="1:22" s="8" customFormat="1" ht="15" customHeight="1" x14ac:dyDescent="0.35">
      <c r="E198" s="8" t="s">
        <v>6</v>
      </c>
      <c r="F198" s="8">
        <v>0</v>
      </c>
      <c r="G198" s="8" t="s">
        <v>6</v>
      </c>
      <c r="H198" s="8">
        <v>0</v>
      </c>
      <c r="I198" s="8" t="s">
        <v>6</v>
      </c>
      <c r="J198" s="8">
        <v>0</v>
      </c>
      <c r="K198" s="8" t="s">
        <v>6</v>
      </c>
      <c r="L198" s="8">
        <v>0</v>
      </c>
      <c r="O198" s="7"/>
      <c r="P198" s="7"/>
      <c r="Q198" s="7"/>
      <c r="R198" s="7"/>
      <c r="S198" s="7"/>
      <c r="T198" s="7"/>
      <c r="U198" s="7"/>
      <c r="V198" s="7"/>
    </row>
    <row r="199" spans="1:22" s="8" customFormat="1" x14ac:dyDescent="0.3">
      <c r="A199" s="8" t="s">
        <v>7</v>
      </c>
      <c r="B199" s="8" t="s">
        <v>8</v>
      </c>
      <c r="C199" s="8" t="s">
        <v>9</v>
      </c>
      <c r="D199" s="8" t="s">
        <v>10</v>
      </c>
      <c r="E199" s="8" t="s">
        <v>11</v>
      </c>
      <c r="F199" s="8" t="s">
        <v>12</v>
      </c>
      <c r="G199" s="8" t="s">
        <v>13</v>
      </c>
      <c r="H199" s="8" t="s">
        <v>14</v>
      </c>
      <c r="I199" s="8" t="s">
        <v>15</v>
      </c>
      <c r="J199" s="8" t="s">
        <v>16</v>
      </c>
      <c r="K199" s="8" t="s">
        <v>17</v>
      </c>
      <c r="L199" s="8" t="s">
        <v>18</v>
      </c>
      <c r="M199" s="8" t="s">
        <v>19</v>
      </c>
      <c r="N199" s="8" t="s">
        <v>20</v>
      </c>
    </row>
    <row r="200" spans="1:22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8"/>
      <c r="P200" s="8"/>
      <c r="Q200" s="8"/>
      <c r="R200" s="8"/>
      <c r="S200" s="8"/>
      <c r="T200" s="8"/>
      <c r="U200" s="8"/>
      <c r="V200" s="8"/>
    </row>
    <row r="201" spans="1:22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22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22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7" spans="1:22" ht="30" x14ac:dyDescent="0.5">
      <c r="A207" s="5" t="s">
        <v>154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22" s="7" customFormat="1" ht="37.5" customHeight="1" x14ac:dyDescent="0.35">
      <c r="E208" s="4" t="s">
        <v>2</v>
      </c>
      <c r="F208" s="4"/>
      <c r="G208" s="3" t="s">
        <v>3</v>
      </c>
      <c r="H208" s="3"/>
      <c r="I208" s="3" t="s">
        <v>4</v>
      </c>
      <c r="J208" s="3"/>
      <c r="K208" s="3" t="s">
        <v>5</v>
      </c>
      <c r="L208" s="3"/>
    </row>
    <row r="209" spans="1:22" s="8" customFormat="1" ht="18" x14ac:dyDescent="0.35">
      <c r="E209" s="8" t="s">
        <v>6</v>
      </c>
      <c r="F209" s="8">
        <v>8</v>
      </c>
      <c r="G209" s="8" t="s">
        <v>6</v>
      </c>
      <c r="H209" s="8">
        <v>4</v>
      </c>
      <c r="I209" s="8" t="s">
        <v>6</v>
      </c>
      <c r="J209" s="8">
        <v>6</v>
      </c>
      <c r="K209" s="8" t="s">
        <v>6</v>
      </c>
      <c r="L209" s="8">
        <v>6</v>
      </c>
      <c r="O209" s="7"/>
      <c r="P209" s="7"/>
      <c r="Q209" s="7"/>
      <c r="R209" s="7"/>
      <c r="S209" s="7"/>
      <c r="T209" s="7"/>
      <c r="U209" s="7"/>
      <c r="V209" s="7"/>
    </row>
    <row r="210" spans="1:22" s="8" customFormat="1" x14ac:dyDescent="0.3">
      <c r="A210" s="8" t="s">
        <v>7</v>
      </c>
      <c r="B210" s="8" t="s">
        <v>8</v>
      </c>
      <c r="C210" s="8" t="s">
        <v>9</v>
      </c>
      <c r="D210" s="8" t="s">
        <v>10</v>
      </c>
      <c r="E210" s="8" t="s">
        <v>11</v>
      </c>
      <c r="F210" s="8" t="s">
        <v>12</v>
      </c>
      <c r="G210" s="8" t="s">
        <v>13</v>
      </c>
      <c r="H210" s="8" t="s">
        <v>14</v>
      </c>
      <c r="I210" s="8" t="s">
        <v>15</v>
      </c>
      <c r="J210" s="8" t="s">
        <v>16</v>
      </c>
      <c r="K210" s="8" t="s">
        <v>17</v>
      </c>
      <c r="L210" s="8" t="s">
        <v>18</v>
      </c>
      <c r="M210" s="8" t="s">
        <v>19</v>
      </c>
      <c r="N210" s="8" t="s">
        <v>20</v>
      </c>
    </row>
    <row r="211" spans="1:22" x14ac:dyDescent="0.3">
      <c r="A211" s="10">
        <v>1</v>
      </c>
      <c r="B211" s="10" t="s">
        <v>85</v>
      </c>
      <c r="C211" s="10" t="s">
        <v>84</v>
      </c>
      <c r="D211" s="10" t="s">
        <v>30</v>
      </c>
      <c r="E211" s="10">
        <v>1</v>
      </c>
      <c r="F211" s="10">
        <f>$F$209-E211+1</f>
        <v>8</v>
      </c>
      <c r="G211" s="10">
        <v>1</v>
      </c>
      <c r="H211" s="10">
        <v>4</v>
      </c>
      <c r="I211" s="10">
        <v>2</v>
      </c>
      <c r="J211" s="10">
        <v>5</v>
      </c>
      <c r="K211" s="10">
        <v>1</v>
      </c>
      <c r="L211" s="10">
        <v>6</v>
      </c>
      <c r="M211" s="10"/>
      <c r="N211" s="10">
        <f t="shared" ref="N211:N217" si="15">F211+H211+J211+L211</f>
        <v>23</v>
      </c>
      <c r="O211" s="8"/>
      <c r="P211" s="8"/>
      <c r="Q211" s="8"/>
      <c r="R211" s="8"/>
      <c r="S211" s="8"/>
      <c r="T211" s="8"/>
      <c r="U211" s="8"/>
      <c r="V211" s="8"/>
    </row>
    <row r="212" spans="1:22" x14ac:dyDescent="0.3">
      <c r="A212" s="10">
        <v>2</v>
      </c>
      <c r="B212" s="10" t="s">
        <v>86</v>
      </c>
      <c r="C212" s="10" t="s">
        <v>87</v>
      </c>
      <c r="D212" s="10" t="s">
        <v>30</v>
      </c>
      <c r="E212" s="10">
        <v>3</v>
      </c>
      <c r="F212" s="10">
        <f>$F$209-E212+1</f>
        <v>6</v>
      </c>
      <c r="G212" s="10"/>
      <c r="H212" s="10"/>
      <c r="I212" s="10">
        <v>1</v>
      </c>
      <c r="J212" s="10">
        <v>6</v>
      </c>
      <c r="K212" s="10">
        <v>2</v>
      </c>
      <c r="L212" s="10">
        <v>5</v>
      </c>
      <c r="M212" s="10"/>
      <c r="N212" s="10">
        <f t="shared" si="15"/>
        <v>17</v>
      </c>
    </row>
    <row r="213" spans="1:22" x14ac:dyDescent="0.3">
      <c r="A213" s="10">
        <v>3</v>
      </c>
      <c r="B213" s="10" t="s">
        <v>88</v>
      </c>
      <c r="C213" s="10" t="s">
        <v>89</v>
      </c>
      <c r="D213" s="10" t="s">
        <v>83</v>
      </c>
      <c r="E213" s="10">
        <v>7</v>
      </c>
      <c r="F213" s="10">
        <f>$F$209-E213+1</f>
        <v>2</v>
      </c>
      <c r="G213" s="10">
        <v>3</v>
      </c>
      <c r="H213" s="10">
        <v>2</v>
      </c>
      <c r="I213" s="10" t="s">
        <v>24</v>
      </c>
      <c r="J213" s="10">
        <v>4</v>
      </c>
      <c r="K213" s="10">
        <v>3</v>
      </c>
      <c r="L213" s="10">
        <v>4</v>
      </c>
      <c r="M213" s="10"/>
      <c r="N213" s="10">
        <f t="shared" si="15"/>
        <v>12</v>
      </c>
    </row>
    <row r="214" spans="1:22" x14ac:dyDescent="0.3">
      <c r="A214" s="10">
        <v>4</v>
      </c>
      <c r="B214" s="10" t="s">
        <v>96</v>
      </c>
      <c r="C214" s="10" t="s">
        <v>97</v>
      </c>
      <c r="D214" s="10" t="s">
        <v>30</v>
      </c>
      <c r="E214" s="10">
        <v>6</v>
      </c>
      <c r="F214" s="10">
        <f>$F$209-E214+1</f>
        <v>3</v>
      </c>
      <c r="G214" s="10">
        <v>3</v>
      </c>
      <c r="H214" s="10">
        <v>2</v>
      </c>
      <c r="I214" s="10">
        <v>6</v>
      </c>
      <c r="J214" s="10">
        <v>1</v>
      </c>
      <c r="K214" s="10"/>
      <c r="L214" s="10"/>
      <c r="M214" s="10"/>
      <c r="N214" s="10">
        <f t="shared" si="15"/>
        <v>6</v>
      </c>
    </row>
    <row r="215" spans="1:22" x14ac:dyDescent="0.3">
      <c r="A215" s="10">
        <v>5</v>
      </c>
      <c r="B215" s="10" t="s">
        <v>56</v>
      </c>
      <c r="C215" s="10" t="s">
        <v>57</v>
      </c>
      <c r="D215" s="10" t="s">
        <v>35</v>
      </c>
      <c r="E215" s="10">
        <v>5</v>
      </c>
      <c r="F215" s="10">
        <f>$F$209-E215+1</f>
        <v>4</v>
      </c>
      <c r="G215" s="10"/>
      <c r="H215" s="10"/>
      <c r="I215" s="10"/>
      <c r="J215" s="10"/>
      <c r="K215" s="10"/>
      <c r="L215" s="10"/>
      <c r="M215" s="10"/>
      <c r="N215" s="10">
        <f t="shared" si="15"/>
        <v>4</v>
      </c>
    </row>
    <row r="216" spans="1:22" x14ac:dyDescent="0.3">
      <c r="A216" s="10">
        <v>5</v>
      </c>
      <c r="B216" s="10" t="s">
        <v>54</v>
      </c>
      <c r="C216" s="10" t="s">
        <v>98</v>
      </c>
      <c r="D216" s="10" t="s">
        <v>23</v>
      </c>
      <c r="E216" s="10"/>
      <c r="F216" s="10"/>
      <c r="G216" s="10"/>
      <c r="H216" s="10"/>
      <c r="I216" s="10">
        <v>5</v>
      </c>
      <c r="J216" s="10">
        <v>2</v>
      </c>
      <c r="K216" s="10">
        <v>5</v>
      </c>
      <c r="L216" s="10">
        <v>2</v>
      </c>
      <c r="M216" s="10"/>
      <c r="N216" s="10">
        <f t="shared" si="15"/>
        <v>4</v>
      </c>
    </row>
    <row r="217" spans="1:22" x14ac:dyDescent="0.3">
      <c r="A217" s="10">
        <v>7</v>
      </c>
      <c r="B217" s="10" t="s">
        <v>58</v>
      </c>
      <c r="C217" s="10" t="s">
        <v>59</v>
      </c>
      <c r="D217" s="10" t="s">
        <v>23</v>
      </c>
      <c r="E217" s="10"/>
      <c r="F217" s="10"/>
      <c r="G217" s="10"/>
      <c r="H217" s="10"/>
      <c r="I217" s="10"/>
      <c r="J217" s="10"/>
      <c r="K217" s="10">
        <v>6</v>
      </c>
      <c r="L217" s="10">
        <v>1</v>
      </c>
      <c r="M217" s="10"/>
      <c r="N217" s="10">
        <f t="shared" si="15"/>
        <v>1</v>
      </c>
    </row>
    <row r="221" spans="1:22" ht="30" x14ac:dyDescent="0.5">
      <c r="A221" s="5" t="s">
        <v>155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22" s="7" customFormat="1" ht="37.5" customHeight="1" x14ac:dyDescent="0.35">
      <c r="E222" s="4" t="s">
        <v>2</v>
      </c>
      <c r="F222" s="4"/>
      <c r="G222" s="3" t="s">
        <v>3</v>
      </c>
      <c r="H222" s="3"/>
      <c r="I222" s="3" t="s">
        <v>4</v>
      </c>
      <c r="J222" s="3"/>
      <c r="K222" s="3" t="s">
        <v>5</v>
      </c>
      <c r="L222" s="3"/>
    </row>
    <row r="223" spans="1:22" s="8" customFormat="1" ht="18" x14ac:dyDescent="0.35">
      <c r="E223" s="8" t="s">
        <v>6</v>
      </c>
      <c r="F223" s="8">
        <v>8</v>
      </c>
      <c r="G223" s="8" t="s">
        <v>6</v>
      </c>
      <c r="H223" s="8">
        <v>4</v>
      </c>
      <c r="I223" s="8" t="s">
        <v>6</v>
      </c>
      <c r="J223" s="8">
        <v>6</v>
      </c>
      <c r="K223" s="8" t="s">
        <v>6</v>
      </c>
      <c r="L223" s="8">
        <v>6</v>
      </c>
      <c r="O223" s="7"/>
      <c r="P223" s="7"/>
      <c r="Q223" s="7"/>
      <c r="R223" s="7"/>
      <c r="S223" s="7"/>
      <c r="T223" s="7"/>
      <c r="U223" s="7"/>
      <c r="V223" s="7"/>
    </row>
    <row r="224" spans="1:22" s="8" customFormat="1" x14ac:dyDescent="0.3">
      <c r="A224" s="8" t="s">
        <v>7</v>
      </c>
      <c r="B224" s="8" t="s">
        <v>8</v>
      </c>
      <c r="C224" s="8" t="s">
        <v>9</v>
      </c>
      <c r="D224" s="8" t="s">
        <v>10</v>
      </c>
      <c r="E224" s="8" t="s">
        <v>11</v>
      </c>
      <c r="F224" s="8" t="s">
        <v>12</v>
      </c>
      <c r="G224" s="8" t="s">
        <v>13</v>
      </c>
      <c r="H224" s="8" t="s">
        <v>14</v>
      </c>
      <c r="I224" s="8" t="s">
        <v>15</v>
      </c>
      <c r="J224" s="8" t="s">
        <v>16</v>
      </c>
      <c r="K224" s="8" t="s">
        <v>17</v>
      </c>
      <c r="L224" s="8" t="s">
        <v>18</v>
      </c>
      <c r="M224" s="8" t="s">
        <v>19</v>
      </c>
      <c r="N224" s="8" t="s">
        <v>20</v>
      </c>
    </row>
    <row r="225" spans="1:22" x14ac:dyDescent="0.3">
      <c r="A225" s="10">
        <v>1</v>
      </c>
      <c r="B225" s="10" t="s">
        <v>156</v>
      </c>
      <c r="C225" s="10" t="s">
        <v>157</v>
      </c>
      <c r="D225" s="10" t="s">
        <v>23</v>
      </c>
      <c r="E225" s="10">
        <v>3</v>
      </c>
      <c r="F225" s="10">
        <f>$F$223-E225+1</f>
        <v>6</v>
      </c>
      <c r="G225" s="10">
        <v>2</v>
      </c>
      <c r="H225" s="10">
        <v>3</v>
      </c>
      <c r="I225" s="10" t="s">
        <v>24</v>
      </c>
      <c r="J225" s="10">
        <v>4</v>
      </c>
      <c r="K225" s="10">
        <v>3</v>
      </c>
      <c r="L225" s="10">
        <v>4</v>
      </c>
      <c r="M225" s="10"/>
      <c r="N225" s="10">
        <f>F225+H225+J225+L225</f>
        <v>17</v>
      </c>
      <c r="O225" s="8"/>
      <c r="P225" s="8"/>
      <c r="Q225" s="8"/>
      <c r="R225" s="8"/>
      <c r="S225" s="8"/>
      <c r="T225" s="8"/>
      <c r="U225" s="8"/>
      <c r="V225" s="8"/>
    </row>
    <row r="226" spans="1:22" x14ac:dyDescent="0.3">
      <c r="A226" s="10">
        <v>2</v>
      </c>
      <c r="B226" s="10" t="s">
        <v>94</v>
      </c>
      <c r="C226" s="10" t="s">
        <v>102</v>
      </c>
      <c r="D226" s="10" t="s">
        <v>23</v>
      </c>
      <c r="E226" s="10">
        <v>8</v>
      </c>
      <c r="F226" s="10">
        <f>$F$223-E226+1</f>
        <v>1</v>
      </c>
      <c r="G226" s="10"/>
      <c r="H226" s="10"/>
      <c r="I226" s="10"/>
      <c r="J226" s="10"/>
      <c r="K226" s="10"/>
      <c r="L226" s="10"/>
      <c r="M226" s="10"/>
      <c r="N226" s="10">
        <f>F226+H226+J226+L226</f>
        <v>1</v>
      </c>
    </row>
    <row r="227" spans="1:22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22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32" spans="1:22" s="7" customFormat="1" ht="30" x14ac:dyDescent="0.5">
      <c r="A232" s="5" t="s">
        <v>158</v>
      </c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22" s="8" customFormat="1" ht="43.5" customHeight="1" x14ac:dyDescent="0.35">
      <c r="A233" s="7"/>
      <c r="B233" s="7"/>
      <c r="C233" s="7"/>
      <c r="D233" s="7"/>
      <c r="E233" s="4" t="s">
        <v>2</v>
      </c>
      <c r="F233" s="4"/>
      <c r="G233" s="3" t="s">
        <v>3</v>
      </c>
      <c r="H233" s="3"/>
      <c r="I233" s="3" t="s">
        <v>4</v>
      </c>
      <c r="J233" s="3"/>
      <c r="K233" s="3" t="s">
        <v>5</v>
      </c>
      <c r="L233" s="3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s="8" customFormat="1" x14ac:dyDescent="0.3">
      <c r="E234" s="8" t="s">
        <v>6</v>
      </c>
      <c r="F234" s="8">
        <v>7</v>
      </c>
      <c r="G234" s="8" t="s">
        <v>6</v>
      </c>
      <c r="H234" s="8">
        <v>6</v>
      </c>
      <c r="I234" s="8" t="s">
        <v>6</v>
      </c>
      <c r="J234" s="8">
        <v>5</v>
      </c>
      <c r="K234" s="8" t="s">
        <v>6</v>
      </c>
      <c r="L234" s="8">
        <v>6</v>
      </c>
    </row>
    <row r="235" spans="1:22" x14ac:dyDescent="0.3">
      <c r="A235" s="8" t="s">
        <v>7</v>
      </c>
      <c r="B235" s="8" t="s">
        <v>8</v>
      </c>
      <c r="C235" s="8" t="s">
        <v>9</v>
      </c>
      <c r="D235" s="8" t="s">
        <v>10</v>
      </c>
      <c r="E235" s="8" t="s">
        <v>11</v>
      </c>
      <c r="F235" s="8" t="s">
        <v>12</v>
      </c>
      <c r="G235" s="8" t="s">
        <v>13</v>
      </c>
      <c r="H235" s="8" t="s">
        <v>14</v>
      </c>
      <c r="I235" s="8" t="s">
        <v>15</v>
      </c>
      <c r="J235" s="8" t="s">
        <v>16</v>
      </c>
      <c r="K235" s="8" t="s">
        <v>17</v>
      </c>
      <c r="L235" s="8" t="s">
        <v>18</v>
      </c>
      <c r="M235" s="8" t="s">
        <v>19</v>
      </c>
      <c r="N235" s="8" t="s">
        <v>20</v>
      </c>
      <c r="O235" s="8"/>
      <c r="P235" s="8"/>
      <c r="Q235" s="8"/>
      <c r="R235" s="8"/>
      <c r="S235" s="8"/>
      <c r="T235" s="8"/>
      <c r="U235" s="8"/>
      <c r="V235" s="8"/>
    </row>
    <row r="236" spans="1:22" x14ac:dyDescent="0.3">
      <c r="A236" s="10">
        <v>1</v>
      </c>
      <c r="B236" s="10" t="s">
        <v>108</v>
      </c>
      <c r="C236" s="10" t="s">
        <v>109</v>
      </c>
      <c r="D236" s="10" t="s">
        <v>30</v>
      </c>
      <c r="E236" s="10">
        <v>2</v>
      </c>
      <c r="F236" s="10">
        <f>$F$234-E236+1</f>
        <v>6</v>
      </c>
      <c r="G236" s="10">
        <v>2</v>
      </c>
      <c r="H236" s="10">
        <v>5</v>
      </c>
      <c r="I236" s="10">
        <v>1</v>
      </c>
      <c r="J236" s="10">
        <v>5</v>
      </c>
      <c r="K236" s="10">
        <v>2</v>
      </c>
      <c r="L236" s="10">
        <v>5</v>
      </c>
      <c r="M236" s="10"/>
      <c r="N236" s="10">
        <f>F236+H236+J236+L236</f>
        <v>21</v>
      </c>
    </row>
    <row r="237" spans="1:22" x14ac:dyDescent="0.3">
      <c r="A237" s="10">
        <v>2</v>
      </c>
      <c r="B237" s="10" t="s">
        <v>36</v>
      </c>
      <c r="C237" s="10" t="s">
        <v>37</v>
      </c>
      <c r="D237" s="10" t="s">
        <v>27</v>
      </c>
      <c r="E237" s="10">
        <v>3</v>
      </c>
      <c r="F237" s="10">
        <f>$F$234-E237+1</f>
        <v>5</v>
      </c>
      <c r="G237" s="10">
        <v>1</v>
      </c>
      <c r="H237" s="10">
        <v>6</v>
      </c>
      <c r="I237" s="10"/>
      <c r="J237" s="10"/>
      <c r="K237" s="10">
        <v>3</v>
      </c>
      <c r="L237" s="10">
        <v>4</v>
      </c>
      <c r="M237" s="10"/>
      <c r="N237" s="10">
        <f>F237+H237+J237+L237</f>
        <v>15</v>
      </c>
    </row>
    <row r="238" spans="1:22" x14ac:dyDescent="0.3">
      <c r="A238" s="10">
        <v>3</v>
      </c>
      <c r="B238" s="10" t="s">
        <v>159</v>
      </c>
      <c r="C238" s="10" t="s">
        <v>160</v>
      </c>
      <c r="D238" s="10" t="s">
        <v>23</v>
      </c>
      <c r="E238" s="10">
        <v>3</v>
      </c>
      <c r="F238" s="10">
        <f>$F$234-E238+1</f>
        <v>5</v>
      </c>
      <c r="G238" s="10">
        <v>3</v>
      </c>
      <c r="H238" s="10">
        <v>4</v>
      </c>
      <c r="I238" s="10">
        <v>2</v>
      </c>
      <c r="J238" s="10">
        <v>4</v>
      </c>
      <c r="K238" s="10"/>
      <c r="L238" s="10"/>
      <c r="M238" s="10"/>
      <c r="N238" s="10">
        <f>F238+H238+J238+L238</f>
        <v>13</v>
      </c>
    </row>
    <row r="239" spans="1:22" x14ac:dyDescent="0.3">
      <c r="A239" s="10">
        <v>4</v>
      </c>
      <c r="B239" s="10" t="s">
        <v>117</v>
      </c>
      <c r="C239" s="10" t="s">
        <v>109</v>
      </c>
      <c r="D239" s="10" t="s">
        <v>23</v>
      </c>
      <c r="E239" s="10">
        <v>5</v>
      </c>
      <c r="F239" s="10">
        <f>$F$234-E239+1</f>
        <v>3</v>
      </c>
      <c r="G239" s="10">
        <v>6</v>
      </c>
      <c r="H239" s="10">
        <v>1</v>
      </c>
      <c r="I239" s="10" t="s">
        <v>24</v>
      </c>
      <c r="J239" s="10">
        <v>3</v>
      </c>
      <c r="K239" s="10">
        <v>5</v>
      </c>
      <c r="L239" s="10">
        <v>2</v>
      </c>
      <c r="M239" s="10"/>
      <c r="N239" s="10">
        <f>F239+H239+J239+L239</f>
        <v>9</v>
      </c>
    </row>
    <row r="240" spans="1:22" x14ac:dyDescent="0.3">
      <c r="A240" s="10">
        <v>5</v>
      </c>
      <c r="B240" s="10" t="s">
        <v>120</v>
      </c>
      <c r="C240" s="10" t="s">
        <v>121</v>
      </c>
      <c r="D240" s="10" t="s">
        <v>27</v>
      </c>
      <c r="E240" s="10">
        <v>7</v>
      </c>
      <c r="F240" s="10">
        <f>$F$234-E240+1</f>
        <v>1</v>
      </c>
      <c r="G240" s="10">
        <v>5</v>
      </c>
      <c r="H240" s="10">
        <v>2</v>
      </c>
      <c r="I240" s="10"/>
      <c r="J240" s="10"/>
      <c r="K240" s="10">
        <v>6</v>
      </c>
      <c r="L240" s="10">
        <v>1</v>
      </c>
      <c r="M240" s="10"/>
      <c r="N240" s="10">
        <f>F240+H240+J240+L240</f>
        <v>4</v>
      </c>
    </row>
    <row r="241" spans="1:22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4" spans="1:22" s="7" customFormat="1" ht="14.85" customHeight="1" x14ac:dyDescent="0.35"/>
    <row r="245" spans="1:22" s="8" customFormat="1" ht="30" customHeight="1" x14ac:dyDescent="0.5">
      <c r="A245" s="5" t="s">
        <v>161</v>
      </c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7"/>
      <c r="P245" s="7"/>
      <c r="Q245" s="7"/>
      <c r="R245" s="7"/>
      <c r="S245" s="7"/>
      <c r="T245" s="7"/>
      <c r="U245" s="7"/>
      <c r="V245" s="7"/>
    </row>
    <row r="246" spans="1:22" s="8" customFormat="1" ht="33.75" customHeight="1" x14ac:dyDescent="0.35">
      <c r="A246" s="7"/>
      <c r="B246" s="7"/>
      <c r="C246" s="7"/>
      <c r="D246" s="7"/>
      <c r="E246" s="4" t="s">
        <v>2</v>
      </c>
      <c r="F246" s="4"/>
      <c r="G246" s="3" t="s">
        <v>3</v>
      </c>
      <c r="H246" s="3"/>
      <c r="I246" s="3" t="s">
        <v>4</v>
      </c>
      <c r="J246" s="3"/>
      <c r="K246" s="3" t="s">
        <v>5</v>
      </c>
      <c r="L246" s="3"/>
      <c r="M246" s="7"/>
      <c r="N246" s="7"/>
    </row>
    <row r="247" spans="1:22" x14ac:dyDescent="0.3">
      <c r="A247" s="8"/>
      <c r="B247" s="8"/>
      <c r="C247" s="8"/>
      <c r="D247" s="8"/>
      <c r="E247" s="8" t="s">
        <v>6</v>
      </c>
      <c r="F247" s="8">
        <v>7</v>
      </c>
      <c r="G247" s="8" t="s">
        <v>6</v>
      </c>
      <c r="H247" s="8">
        <v>6</v>
      </c>
      <c r="I247" s="8" t="s">
        <v>6</v>
      </c>
      <c r="J247" s="8">
        <v>5</v>
      </c>
      <c r="K247" s="8" t="s">
        <v>6</v>
      </c>
      <c r="L247" s="8">
        <v>6</v>
      </c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x14ac:dyDescent="0.3">
      <c r="A248" s="8" t="s">
        <v>7</v>
      </c>
      <c r="B248" s="8" t="s">
        <v>8</v>
      </c>
      <c r="C248" s="8" t="s">
        <v>9</v>
      </c>
      <c r="D248" s="8" t="s">
        <v>10</v>
      </c>
      <c r="E248" s="8" t="s">
        <v>11</v>
      </c>
      <c r="F248" s="8" t="s">
        <v>12</v>
      </c>
      <c r="G248" s="8" t="s">
        <v>13</v>
      </c>
      <c r="H248" s="8" t="s">
        <v>14</v>
      </c>
      <c r="I248" s="8" t="s">
        <v>15</v>
      </c>
      <c r="J248" s="8" t="s">
        <v>16</v>
      </c>
      <c r="K248" s="8" t="s">
        <v>17</v>
      </c>
      <c r="L248" s="8" t="s">
        <v>18</v>
      </c>
      <c r="M248" s="8" t="s">
        <v>19</v>
      </c>
      <c r="N248" s="8" t="s">
        <v>20</v>
      </c>
    </row>
    <row r="249" spans="1:22" x14ac:dyDescent="0.3">
      <c r="A249" s="10">
        <v>1</v>
      </c>
      <c r="B249" s="10" t="s">
        <v>126</v>
      </c>
      <c r="C249" s="10" t="s">
        <v>127</v>
      </c>
      <c r="D249" s="10" t="s">
        <v>23</v>
      </c>
      <c r="E249" s="10">
        <v>6</v>
      </c>
      <c r="F249" s="10">
        <f>$F$247-E249+1</f>
        <v>2</v>
      </c>
      <c r="G249" s="10">
        <v>3</v>
      </c>
      <c r="H249" s="10">
        <v>4</v>
      </c>
      <c r="I249" s="10">
        <v>5</v>
      </c>
      <c r="J249" s="10">
        <v>1</v>
      </c>
      <c r="K249" s="10">
        <v>3</v>
      </c>
      <c r="L249" s="10">
        <v>4</v>
      </c>
      <c r="M249" s="10"/>
      <c r="N249" s="10">
        <f>F249+H249+J249+L249</f>
        <v>11</v>
      </c>
    </row>
    <row r="250" spans="1:22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 spans="1:22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 spans="1:22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6" spans="1:22" s="7" customFormat="1" ht="30" x14ac:dyDescent="0.5">
      <c r="A256" s="5" t="s">
        <v>162</v>
      </c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22" s="8" customFormat="1" ht="33.75" customHeight="1" x14ac:dyDescent="0.35">
      <c r="A257" s="7"/>
      <c r="B257" s="7"/>
      <c r="C257" s="7"/>
      <c r="D257" s="7"/>
      <c r="E257" s="4" t="s">
        <v>2</v>
      </c>
      <c r="F257" s="4"/>
      <c r="G257" s="3" t="s">
        <v>3</v>
      </c>
      <c r="H257" s="3"/>
      <c r="I257" s="3" t="s">
        <v>4</v>
      </c>
      <c r="J257" s="3"/>
      <c r="K257" s="3" t="s">
        <v>5</v>
      </c>
      <c r="L257" s="3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x14ac:dyDescent="0.3">
      <c r="A258" s="8"/>
      <c r="B258" s="8"/>
      <c r="C258" s="8"/>
      <c r="D258" s="8"/>
      <c r="E258" s="8" t="s">
        <v>6</v>
      </c>
      <c r="F258" s="8">
        <v>8</v>
      </c>
      <c r="G258" s="8" t="s">
        <v>6</v>
      </c>
      <c r="H258" s="8">
        <v>6</v>
      </c>
      <c r="I258" s="8" t="s">
        <v>6</v>
      </c>
      <c r="J258" s="8">
        <v>9</v>
      </c>
      <c r="K258" s="8" t="s">
        <v>6</v>
      </c>
      <c r="L258" s="8">
        <v>7</v>
      </c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x14ac:dyDescent="0.3">
      <c r="A259" s="8" t="s">
        <v>7</v>
      </c>
      <c r="B259" s="8" t="s">
        <v>8</v>
      </c>
      <c r="C259" s="8" t="s">
        <v>9</v>
      </c>
      <c r="D259" s="8" t="s">
        <v>10</v>
      </c>
      <c r="E259" s="8" t="s">
        <v>11</v>
      </c>
      <c r="F259" s="8" t="s">
        <v>12</v>
      </c>
      <c r="G259" s="8" t="s">
        <v>13</v>
      </c>
      <c r="H259" s="8" t="s">
        <v>14</v>
      </c>
      <c r="I259" s="8" t="s">
        <v>15</v>
      </c>
      <c r="J259" s="8" t="s">
        <v>16</v>
      </c>
      <c r="K259" s="8" t="s">
        <v>17</v>
      </c>
      <c r="L259" s="8" t="s">
        <v>18</v>
      </c>
      <c r="M259" s="8" t="s">
        <v>19</v>
      </c>
      <c r="N259" s="8" t="s">
        <v>20</v>
      </c>
    </row>
    <row r="260" spans="1:22" x14ac:dyDescent="0.3">
      <c r="A260" s="10">
        <v>1</v>
      </c>
      <c r="B260" s="10" t="s">
        <v>163</v>
      </c>
      <c r="C260" s="10" t="s">
        <v>164</v>
      </c>
      <c r="D260" s="10" t="s">
        <v>23</v>
      </c>
      <c r="E260" s="10">
        <v>2</v>
      </c>
      <c r="F260" s="10">
        <f>$F$258-E260+1</f>
        <v>7</v>
      </c>
      <c r="G260" s="10">
        <v>2</v>
      </c>
      <c r="H260" s="10">
        <v>5</v>
      </c>
      <c r="I260" s="10" t="s">
        <v>24</v>
      </c>
      <c r="J260" s="10">
        <v>7</v>
      </c>
      <c r="K260" s="10">
        <v>2</v>
      </c>
      <c r="L260" s="10">
        <v>6</v>
      </c>
      <c r="M260" s="10"/>
      <c r="N260" s="10">
        <f t="shared" ref="N260:N271" si="16">F260+H260+J260+L260</f>
        <v>25</v>
      </c>
      <c r="S260" s="12"/>
      <c r="T260" s="12"/>
      <c r="U260" s="12"/>
      <c r="V260" s="12"/>
    </row>
    <row r="261" spans="1:22" x14ac:dyDescent="0.3">
      <c r="A261" s="10">
        <v>2</v>
      </c>
      <c r="B261" s="10" t="s">
        <v>33</v>
      </c>
      <c r="C261" s="10" t="s">
        <v>165</v>
      </c>
      <c r="D261" s="10" t="s">
        <v>35</v>
      </c>
      <c r="E261" s="10">
        <v>1</v>
      </c>
      <c r="F261" s="10">
        <f>$F$258-E261+1</f>
        <v>8</v>
      </c>
      <c r="G261" s="10"/>
      <c r="H261" s="10"/>
      <c r="I261" s="10">
        <v>1</v>
      </c>
      <c r="J261" s="10">
        <v>9</v>
      </c>
      <c r="K261" s="10">
        <v>1</v>
      </c>
      <c r="L261" s="10">
        <v>7</v>
      </c>
      <c r="M261" s="10"/>
      <c r="N261" s="10">
        <f t="shared" si="16"/>
        <v>24</v>
      </c>
      <c r="R261" s="12"/>
      <c r="S261" s="12"/>
      <c r="T261" s="12"/>
      <c r="U261" s="12"/>
      <c r="V261" s="12"/>
    </row>
    <row r="262" spans="1:22" x14ac:dyDescent="0.3">
      <c r="A262" s="10">
        <v>3</v>
      </c>
      <c r="B262" s="10" t="s">
        <v>62</v>
      </c>
      <c r="C262" s="10" t="s">
        <v>63</v>
      </c>
      <c r="D262" s="10" t="s">
        <v>23</v>
      </c>
      <c r="E262" s="10">
        <v>3</v>
      </c>
      <c r="F262" s="10">
        <f>$F$258-E262+1</f>
        <v>6</v>
      </c>
      <c r="G262" s="10">
        <v>3</v>
      </c>
      <c r="H262" s="10">
        <v>4</v>
      </c>
      <c r="I262" s="10">
        <v>5</v>
      </c>
      <c r="J262" s="10">
        <v>5</v>
      </c>
      <c r="K262" s="10">
        <v>3</v>
      </c>
      <c r="L262" s="10">
        <v>5</v>
      </c>
      <c r="M262" s="10"/>
      <c r="N262" s="10">
        <f t="shared" si="16"/>
        <v>20</v>
      </c>
      <c r="R262" s="12"/>
      <c r="S262" s="12"/>
      <c r="T262" s="12"/>
      <c r="U262" s="12"/>
      <c r="V262" s="12"/>
    </row>
    <row r="263" spans="1:22" x14ac:dyDescent="0.3">
      <c r="A263" s="10">
        <v>4</v>
      </c>
      <c r="B263" s="10" t="s">
        <v>166</v>
      </c>
      <c r="C263" s="10" t="s">
        <v>167</v>
      </c>
      <c r="D263" s="10" t="s">
        <v>30</v>
      </c>
      <c r="E263" s="13"/>
      <c r="F263" s="10"/>
      <c r="G263" s="10">
        <v>1</v>
      </c>
      <c r="H263" s="10">
        <v>6</v>
      </c>
      <c r="I263" s="10" t="s">
        <v>24</v>
      </c>
      <c r="J263" s="10">
        <v>7</v>
      </c>
      <c r="K263" s="10">
        <v>3</v>
      </c>
      <c r="L263" s="10">
        <v>5</v>
      </c>
      <c r="M263" s="10"/>
      <c r="N263" s="10">
        <f t="shared" si="16"/>
        <v>18</v>
      </c>
      <c r="R263" s="12"/>
      <c r="S263" s="12"/>
      <c r="T263" s="12"/>
      <c r="U263" s="12"/>
      <c r="V263" s="12"/>
    </row>
    <row r="264" spans="1:22" x14ac:dyDescent="0.3">
      <c r="A264" s="10">
        <v>5</v>
      </c>
      <c r="B264" s="10" t="s">
        <v>56</v>
      </c>
      <c r="C264" s="10" t="s">
        <v>57</v>
      </c>
      <c r="D264" s="10" t="s">
        <v>35</v>
      </c>
      <c r="E264" s="10"/>
      <c r="F264" s="10"/>
      <c r="G264" s="10"/>
      <c r="H264" s="10"/>
      <c r="I264" s="10">
        <v>2</v>
      </c>
      <c r="J264" s="10">
        <v>8</v>
      </c>
      <c r="K264" s="10"/>
      <c r="L264" s="10"/>
      <c r="M264" s="10"/>
      <c r="N264" s="10">
        <f t="shared" si="16"/>
        <v>8</v>
      </c>
      <c r="R264" s="12"/>
      <c r="S264" s="12"/>
      <c r="T264" s="12"/>
      <c r="U264" s="12"/>
      <c r="V264" s="12"/>
    </row>
    <row r="265" spans="1:22" x14ac:dyDescent="0.3">
      <c r="A265" s="10">
        <v>6</v>
      </c>
      <c r="B265" s="10" t="s">
        <v>64</v>
      </c>
      <c r="C265" s="10" t="s">
        <v>65</v>
      </c>
      <c r="D265" s="10" t="s">
        <v>27</v>
      </c>
      <c r="E265" s="10">
        <v>6</v>
      </c>
      <c r="F265" s="10">
        <f>$F$258-E265+1</f>
        <v>3</v>
      </c>
      <c r="G265" s="10">
        <v>3</v>
      </c>
      <c r="H265" s="10">
        <v>4</v>
      </c>
      <c r="I265" s="10"/>
      <c r="J265" s="10"/>
      <c r="K265" s="10"/>
      <c r="L265" s="10"/>
      <c r="M265" s="10"/>
      <c r="N265" s="10">
        <f t="shared" si="16"/>
        <v>7</v>
      </c>
      <c r="R265" s="12"/>
      <c r="S265" s="12"/>
      <c r="T265" s="12"/>
      <c r="U265" s="12"/>
      <c r="V265" s="12"/>
    </row>
    <row r="266" spans="1:22" x14ac:dyDescent="0.3">
      <c r="A266" s="10">
        <v>7</v>
      </c>
      <c r="B266" s="10" t="s">
        <v>168</v>
      </c>
      <c r="C266" s="10" t="s">
        <v>169</v>
      </c>
      <c r="D266" s="10" t="s">
        <v>69</v>
      </c>
      <c r="E266" s="10">
        <v>3</v>
      </c>
      <c r="F266" s="10">
        <f>$F$258-E266+1</f>
        <v>6</v>
      </c>
      <c r="G266" s="10"/>
      <c r="H266" s="10"/>
      <c r="I266" s="10"/>
      <c r="J266" s="10"/>
      <c r="K266" s="10"/>
      <c r="L266" s="10"/>
      <c r="M266" s="10"/>
      <c r="N266" s="10">
        <f t="shared" si="16"/>
        <v>6</v>
      </c>
      <c r="R266" s="12"/>
      <c r="S266" s="12"/>
      <c r="T266" s="12"/>
      <c r="U266" s="12"/>
      <c r="V266" s="12"/>
    </row>
    <row r="267" spans="1:22" x14ac:dyDescent="0.3">
      <c r="A267" s="10">
        <v>8</v>
      </c>
      <c r="B267" s="14" t="s">
        <v>170</v>
      </c>
      <c r="C267" s="14" t="s">
        <v>171</v>
      </c>
      <c r="D267" s="10" t="s">
        <v>27</v>
      </c>
      <c r="E267" s="10"/>
      <c r="F267" s="10"/>
      <c r="G267" s="10">
        <v>5</v>
      </c>
      <c r="H267" s="10">
        <v>2</v>
      </c>
      <c r="I267" s="10"/>
      <c r="J267" s="10"/>
      <c r="K267" s="10">
        <v>5</v>
      </c>
      <c r="L267" s="10">
        <v>3</v>
      </c>
      <c r="M267" s="10"/>
      <c r="N267" s="10">
        <f t="shared" si="16"/>
        <v>5</v>
      </c>
      <c r="R267" s="12"/>
      <c r="S267" s="12"/>
      <c r="T267" s="12"/>
      <c r="U267" s="12"/>
      <c r="V267" s="12"/>
    </row>
    <row r="268" spans="1:22" x14ac:dyDescent="0.3">
      <c r="A268" s="10">
        <v>9</v>
      </c>
      <c r="B268" s="10" t="s">
        <v>139</v>
      </c>
      <c r="C268" s="10" t="s">
        <v>172</v>
      </c>
      <c r="D268" s="10" t="s">
        <v>27</v>
      </c>
      <c r="E268" s="10">
        <v>5</v>
      </c>
      <c r="F268" s="10">
        <f>$F$258-E268+1</f>
        <v>4</v>
      </c>
      <c r="G268" s="10"/>
      <c r="H268" s="10"/>
      <c r="I268" s="10"/>
      <c r="J268" s="10"/>
      <c r="K268" s="10"/>
      <c r="L268" s="10"/>
      <c r="M268" s="10"/>
      <c r="N268" s="10">
        <f t="shared" si="16"/>
        <v>4</v>
      </c>
    </row>
    <row r="269" spans="1:22" x14ac:dyDescent="0.3">
      <c r="A269" s="10">
        <v>9</v>
      </c>
      <c r="B269" s="10" t="s">
        <v>56</v>
      </c>
      <c r="C269" s="10" t="s">
        <v>173</v>
      </c>
      <c r="D269" s="10" t="s">
        <v>35</v>
      </c>
      <c r="E269" s="10"/>
      <c r="F269" s="10"/>
      <c r="G269" s="10"/>
      <c r="H269" s="10"/>
      <c r="I269" s="10">
        <v>6</v>
      </c>
      <c r="J269" s="10">
        <v>4</v>
      </c>
      <c r="K269" s="10"/>
      <c r="L269" s="10"/>
      <c r="M269" s="10"/>
      <c r="N269" s="10">
        <f t="shared" si="16"/>
        <v>4</v>
      </c>
    </row>
    <row r="270" spans="1:22" x14ac:dyDescent="0.3">
      <c r="A270" s="10">
        <v>9</v>
      </c>
      <c r="B270" s="14" t="s">
        <v>135</v>
      </c>
      <c r="C270" s="14" t="s">
        <v>91</v>
      </c>
      <c r="D270" s="10" t="s">
        <v>23</v>
      </c>
      <c r="E270" s="10">
        <v>8</v>
      </c>
      <c r="F270" s="10">
        <f>$F$258-E270+1</f>
        <v>1</v>
      </c>
      <c r="G270" s="10">
        <v>6</v>
      </c>
      <c r="H270" s="10">
        <v>1</v>
      </c>
      <c r="I270" s="10">
        <v>9</v>
      </c>
      <c r="J270" s="10">
        <v>1</v>
      </c>
      <c r="K270" s="10">
        <v>7</v>
      </c>
      <c r="L270" s="10">
        <v>1</v>
      </c>
      <c r="M270" s="10"/>
      <c r="N270" s="10">
        <f t="shared" si="16"/>
        <v>4</v>
      </c>
    </row>
    <row r="271" spans="1:22" x14ac:dyDescent="0.3">
      <c r="A271" s="10">
        <v>9</v>
      </c>
      <c r="B271" s="10" t="s">
        <v>174</v>
      </c>
      <c r="C271" s="10" t="s">
        <v>175</v>
      </c>
      <c r="D271" s="10" t="s">
        <v>35</v>
      </c>
      <c r="E271" s="10"/>
      <c r="F271" s="10"/>
      <c r="G271" s="10"/>
      <c r="H271" s="10"/>
      <c r="I271" s="10">
        <v>8</v>
      </c>
      <c r="J271" s="10">
        <v>2</v>
      </c>
      <c r="K271" s="10">
        <v>6</v>
      </c>
      <c r="L271" s="10">
        <v>2</v>
      </c>
      <c r="M271" s="10"/>
      <c r="N271" s="10">
        <f t="shared" si="16"/>
        <v>4</v>
      </c>
    </row>
    <row r="272" spans="1:22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4" spans="1:22" s="7" customFormat="1" ht="18" x14ac:dyDescent="0.35"/>
    <row r="275" spans="1:22" s="8" customFormat="1" x14ac:dyDescent="0.3"/>
    <row r="276" spans="1:22" s="8" customFormat="1" ht="30" customHeight="1" x14ac:dyDescent="0.5">
      <c r="A276" s="5" t="s">
        <v>176</v>
      </c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7"/>
      <c r="P276" s="7"/>
      <c r="Q276" s="7"/>
      <c r="R276" s="7"/>
      <c r="S276" s="7"/>
      <c r="T276" s="7"/>
      <c r="U276" s="7"/>
      <c r="V276" s="7"/>
    </row>
    <row r="277" spans="1:22" ht="33.75" customHeight="1" x14ac:dyDescent="0.35">
      <c r="A277" s="7"/>
      <c r="B277" s="7"/>
      <c r="C277" s="7"/>
      <c r="D277" s="7"/>
      <c r="E277" s="4" t="s">
        <v>2</v>
      </c>
      <c r="F277" s="4"/>
      <c r="G277" s="3" t="s">
        <v>3</v>
      </c>
      <c r="H277" s="3"/>
      <c r="I277" s="3" t="s">
        <v>4</v>
      </c>
      <c r="J277" s="3"/>
      <c r="K277" s="3" t="s">
        <v>5</v>
      </c>
      <c r="L277" s="3"/>
      <c r="M277" s="7"/>
      <c r="N277" s="7"/>
      <c r="O277" s="8"/>
      <c r="P277" s="8"/>
      <c r="Q277" s="8"/>
      <c r="R277" s="8"/>
      <c r="S277" s="8"/>
      <c r="T277" s="8"/>
      <c r="U277" s="8"/>
      <c r="V277" s="8"/>
    </row>
    <row r="278" spans="1:22" x14ac:dyDescent="0.3">
      <c r="A278" s="8"/>
      <c r="B278" s="8"/>
      <c r="C278" s="8"/>
      <c r="D278" s="8"/>
      <c r="E278" s="8" t="s">
        <v>6</v>
      </c>
      <c r="F278" s="8">
        <v>8</v>
      </c>
      <c r="G278" s="8" t="s">
        <v>6</v>
      </c>
      <c r="H278" s="8">
        <v>0</v>
      </c>
      <c r="I278" s="8" t="s">
        <v>6</v>
      </c>
      <c r="J278" s="8">
        <v>0</v>
      </c>
      <c r="K278" s="8" t="s">
        <v>6</v>
      </c>
      <c r="L278" s="8">
        <v>0</v>
      </c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x14ac:dyDescent="0.3">
      <c r="A279" s="8" t="s">
        <v>7</v>
      </c>
      <c r="B279" s="8" t="s">
        <v>8</v>
      </c>
      <c r="C279" s="8" t="s">
        <v>9</v>
      </c>
      <c r="D279" s="8" t="s">
        <v>10</v>
      </c>
      <c r="E279" s="8" t="s">
        <v>11</v>
      </c>
      <c r="F279" s="8" t="s">
        <v>12</v>
      </c>
      <c r="G279" s="8" t="s">
        <v>13</v>
      </c>
      <c r="H279" s="8" t="s">
        <v>14</v>
      </c>
      <c r="I279" s="8" t="s">
        <v>15</v>
      </c>
      <c r="J279" s="8" t="s">
        <v>16</v>
      </c>
      <c r="K279" s="8" t="s">
        <v>17</v>
      </c>
      <c r="L279" s="8" t="s">
        <v>18</v>
      </c>
      <c r="M279" s="8" t="s">
        <v>19</v>
      </c>
      <c r="N279" s="8" t="s">
        <v>20</v>
      </c>
    </row>
    <row r="280" spans="1:22" x14ac:dyDescent="0.3">
      <c r="A280" s="10">
        <v>1</v>
      </c>
      <c r="B280" s="10" t="s">
        <v>78</v>
      </c>
      <c r="C280" s="10" t="s">
        <v>79</v>
      </c>
      <c r="D280" s="10" t="s">
        <v>177</v>
      </c>
      <c r="E280" s="10">
        <v>7</v>
      </c>
      <c r="F280" s="10">
        <f>$F$278-E280+1</f>
        <v>2</v>
      </c>
      <c r="G280" s="10"/>
      <c r="H280" s="10"/>
      <c r="I280" s="10"/>
      <c r="J280" s="10"/>
      <c r="K280" s="10"/>
      <c r="L280" s="10"/>
      <c r="M280" s="10"/>
      <c r="N280" s="10">
        <f>F280+H280+J280+L280</f>
        <v>2</v>
      </c>
    </row>
    <row r="281" spans="1:22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</row>
    <row r="282" spans="1:22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 spans="1:22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5" spans="1:22" s="7" customFormat="1" ht="14.85" customHeight="1" x14ac:dyDescent="0.35"/>
    <row r="286" spans="1:22" s="8" customFormat="1" ht="14.85" customHeight="1" x14ac:dyDescent="0.3"/>
    <row r="287" spans="1:22" s="8" customFormat="1" ht="30" customHeight="1" x14ac:dyDescent="0.5">
      <c r="A287" s="5" t="s">
        <v>178</v>
      </c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7"/>
      <c r="P287" s="7"/>
      <c r="Q287" s="7"/>
      <c r="R287" s="7"/>
      <c r="S287" s="7"/>
      <c r="T287" s="7"/>
      <c r="U287" s="7"/>
      <c r="V287" s="7"/>
    </row>
    <row r="288" spans="1:22" ht="33.75" customHeight="1" x14ac:dyDescent="0.35">
      <c r="A288" s="7"/>
      <c r="B288" s="7"/>
      <c r="C288" s="7"/>
      <c r="D288" s="7"/>
      <c r="E288" s="4" t="s">
        <v>2</v>
      </c>
      <c r="F288" s="4"/>
      <c r="G288" s="3" t="s">
        <v>3</v>
      </c>
      <c r="H288" s="3"/>
      <c r="I288" s="3" t="s">
        <v>4</v>
      </c>
      <c r="J288" s="3"/>
      <c r="K288" s="3" t="s">
        <v>5</v>
      </c>
      <c r="L288" s="3"/>
      <c r="M288" s="7"/>
      <c r="N288" s="7"/>
      <c r="O288" s="8"/>
      <c r="P288" s="8"/>
      <c r="Q288" s="8"/>
      <c r="R288" s="8"/>
      <c r="S288" s="8"/>
      <c r="T288" s="8"/>
      <c r="U288" s="8"/>
      <c r="V288" s="8"/>
    </row>
    <row r="289" spans="1:22" x14ac:dyDescent="0.3">
      <c r="A289" s="8"/>
      <c r="B289" s="8"/>
      <c r="C289" s="8"/>
      <c r="D289" s="8"/>
      <c r="E289" s="8" t="s">
        <v>6</v>
      </c>
      <c r="F289" s="8">
        <v>8</v>
      </c>
      <c r="G289" s="8" t="s">
        <v>6</v>
      </c>
      <c r="H289" s="8">
        <v>4</v>
      </c>
      <c r="I289" s="8" t="s">
        <v>6</v>
      </c>
      <c r="J289" s="8">
        <v>7</v>
      </c>
      <c r="K289" s="8" t="s">
        <v>6</v>
      </c>
      <c r="L289" s="8">
        <v>5</v>
      </c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x14ac:dyDescent="0.3">
      <c r="A290" s="8" t="s">
        <v>7</v>
      </c>
      <c r="B290" s="8" t="s">
        <v>8</v>
      </c>
      <c r="C290" s="8" t="s">
        <v>9</v>
      </c>
      <c r="D290" s="8" t="s">
        <v>10</v>
      </c>
      <c r="E290" s="8" t="s">
        <v>11</v>
      </c>
      <c r="F290" s="8" t="s">
        <v>12</v>
      </c>
      <c r="G290" s="8" t="s">
        <v>13</v>
      </c>
      <c r="H290" s="8" t="s">
        <v>14</v>
      </c>
      <c r="I290" s="8" t="s">
        <v>15</v>
      </c>
      <c r="J290" s="8" t="s">
        <v>16</v>
      </c>
      <c r="K290" s="8" t="s">
        <v>17</v>
      </c>
      <c r="L290" s="8" t="s">
        <v>18</v>
      </c>
      <c r="M290" s="8" t="s">
        <v>19</v>
      </c>
      <c r="N290" s="8" t="s">
        <v>20</v>
      </c>
    </row>
    <row r="291" spans="1:22" x14ac:dyDescent="0.3">
      <c r="A291" s="10">
        <v>1</v>
      </c>
      <c r="B291" s="10" t="s">
        <v>85</v>
      </c>
      <c r="C291" s="10" t="s">
        <v>84</v>
      </c>
      <c r="D291" s="10" t="s">
        <v>30</v>
      </c>
      <c r="E291" s="10">
        <v>1</v>
      </c>
      <c r="F291" s="10">
        <f>$F$289-E291+1</f>
        <v>8</v>
      </c>
      <c r="G291" s="10">
        <v>1</v>
      </c>
      <c r="H291" s="10">
        <v>4</v>
      </c>
      <c r="I291" s="10">
        <v>1</v>
      </c>
      <c r="J291" s="10">
        <v>7</v>
      </c>
      <c r="K291" s="10">
        <v>1</v>
      </c>
      <c r="L291" s="10">
        <v>5</v>
      </c>
      <c r="M291" s="10"/>
      <c r="N291" s="10">
        <f t="shared" ref="N291:N298" si="17">F291+H291+J291+L291</f>
        <v>24</v>
      </c>
    </row>
    <row r="292" spans="1:22" x14ac:dyDescent="0.3">
      <c r="A292" s="10">
        <v>2</v>
      </c>
      <c r="B292" s="10" t="s">
        <v>86</v>
      </c>
      <c r="C292" s="10" t="s">
        <v>87</v>
      </c>
      <c r="D292" s="10" t="s">
        <v>30</v>
      </c>
      <c r="E292" s="10">
        <v>2</v>
      </c>
      <c r="F292" s="10">
        <f>$F$289-E292+1</f>
        <v>7</v>
      </c>
      <c r="G292" s="10"/>
      <c r="H292" s="10"/>
      <c r="I292" s="10">
        <v>2</v>
      </c>
      <c r="J292" s="10">
        <v>6</v>
      </c>
      <c r="K292" s="10">
        <v>3</v>
      </c>
      <c r="L292" s="10">
        <v>3</v>
      </c>
      <c r="M292" s="10"/>
      <c r="N292" s="10">
        <f t="shared" si="17"/>
        <v>16</v>
      </c>
    </row>
    <row r="293" spans="1:22" x14ac:dyDescent="0.3">
      <c r="A293" s="10">
        <v>3</v>
      </c>
      <c r="B293" s="10" t="s">
        <v>88</v>
      </c>
      <c r="C293" s="10" t="s">
        <v>89</v>
      </c>
      <c r="D293" s="10" t="s">
        <v>83</v>
      </c>
      <c r="E293" s="10">
        <v>3</v>
      </c>
      <c r="F293" s="10">
        <f>$F$289-E293+1</f>
        <v>6</v>
      </c>
      <c r="G293" s="10">
        <v>3</v>
      </c>
      <c r="H293" s="10">
        <v>2</v>
      </c>
      <c r="I293" s="10">
        <v>5</v>
      </c>
      <c r="J293" s="10">
        <v>3</v>
      </c>
      <c r="K293" s="10">
        <v>2</v>
      </c>
      <c r="L293" s="10">
        <v>4</v>
      </c>
      <c r="M293" s="10"/>
      <c r="N293" s="10">
        <f t="shared" si="17"/>
        <v>15</v>
      </c>
    </row>
    <row r="294" spans="1:22" x14ac:dyDescent="0.3">
      <c r="A294" s="10">
        <v>4</v>
      </c>
      <c r="B294" s="10" t="s">
        <v>54</v>
      </c>
      <c r="C294" s="10" t="s">
        <v>98</v>
      </c>
      <c r="D294" s="10" t="s">
        <v>23</v>
      </c>
      <c r="E294" s="10">
        <v>3</v>
      </c>
      <c r="F294" s="10">
        <f>$F$289-E294+1</f>
        <v>6</v>
      </c>
      <c r="G294" s="10">
        <v>2</v>
      </c>
      <c r="H294" s="10">
        <v>3</v>
      </c>
      <c r="I294" s="10" t="s">
        <v>24</v>
      </c>
      <c r="J294" s="10">
        <v>5</v>
      </c>
      <c r="K294" s="10"/>
      <c r="L294" s="10"/>
      <c r="M294" s="10"/>
      <c r="N294" s="10">
        <f t="shared" si="17"/>
        <v>14</v>
      </c>
    </row>
    <row r="295" spans="1:22" x14ac:dyDescent="0.3">
      <c r="A295" s="10">
        <v>5</v>
      </c>
      <c r="B295" s="10" t="s">
        <v>179</v>
      </c>
      <c r="C295" s="10" t="s">
        <v>180</v>
      </c>
      <c r="D295" s="10" t="s">
        <v>30</v>
      </c>
      <c r="E295" s="10">
        <v>6</v>
      </c>
      <c r="F295" s="10">
        <f>$F$289-E295+1</f>
        <v>3</v>
      </c>
      <c r="G295" s="10"/>
      <c r="H295" s="10"/>
      <c r="I295" s="10"/>
      <c r="J295" s="10"/>
      <c r="K295" s="10">
        <v>3</v>
      </c>
      <c r="L295" s="10">
        <v>3</v>
      </c>
      <c r="M295" s="10"/>
      <c r="N295" s="10">
        <f t="shared" si="17"/>
        <v>6</v>
      </c>
    </row>
    <row r="296" spans="1:22" x14ac:dyDescent="0.3">
      <c r="A296" s="10">
        <v>6</v>
      </c>
      <c r="B296" s="10" t="s">
        <v>181</v>
      </c>
      <c r="C296" s="10" t="s">
        <v>182</v>
      </c>
      <c r="D296" s="10" t="s">
        <v>30</v>
      </c>
      <c r="E296" s="10"/>
      <c r="F296" s="10"/>
      <c r="G296" s="10"/>
      <c r="H296" s="10"/>
      <c r="I296" s="10" t="s">
        <v>24</v>
      </c>
      <c r="J296" s="10">
        <v>5</v>
      </c>
      <c r="K296" s="10"/>
      <c r="L296" s="10"/>
      <c r="M296" s="10"/>
      <c r="N296" s="10">
        <f t="shared" si="17"/>
        <v>5</v>
      </c>
    </row>
    <row r="297" spans="1:22" x14ac:dyDescent="0.3">
      <c r="A297" s="10">
        <v>7</v>
      </c>
      <c r="B297" s="10" t="s">
        <v>163</v>
      </c>
      <c r="C297" s="10" t="s">
        <v>164</v>
      </c>
      <c r="D297" s="10" t="s">
        <v>23</v>
      </c>
      <c r="E297" s="10">
        <v>7</v>
      </c>
      <c r="F297" s="10">
        <f>$F$289-E297+1</f>
        <v>2</v>
      </c>
      <c r="G297" s="10"/>
      <c r="H297" s="10"/>
      <c r="I297" s="10"/>
      <c r="J297" s="10"/>
      <c r="K297" s="10"/>
      <c r="L297" s="10"/>
      <c r="M297" s="10"/>
      <c r="N297" s="10">
        <f t="shared" si="17"/>
        <v>2</v>
      </c>
    </row>
    <row r="298" spans="1:22" x14ac:dyDescent="0.3">
      <c r="A298" s="10">
        <v>8</v>
      </c>
      <c r="B298" s="10" t="s">
        <v>56</v>
      </c>
      <c r="C298" s="10" t="s">
        <v>57</v>
      </c>
      <c r="D298" s="10" t="s">
        <v>35</v>
      </c>
      <c r="E298" s="10"/>
      <c r="F298" s="10"/>
      <c r="G298" s="10"/>
      <c r="H298" s="10"/>
      <c r="I298" s="10">
        <v>7</v>
      </c>
      <c r="J298" s="10">
        <v>1</v>
      </c>
      <c r="K298" s="10"/>
      <c r="L298" s="10"/>
      <c r="M298" s="10"/>
      <c r="N298" s="10">
        <f t="shared" si="17"/>
        <v>1</v>
      </c>
    </row>
    <row r="299" spans="1:22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</row>
    <row r="301" spans="1:22" s="7" customFormat="1" ht="14.85" customHeight="1" x14ac:dyDescent="0.35"/>
    <row r="302" spans="1:22" s="8" customFormat="1" ht="14.85" customHeight="1" x14ac:dyDescent="0.3"/>
    <row r="303" spans="1:22" s="8" customFormat="1" ht="30" customHeight="1" x14ac:dyDescent="0.5">
      <c r="A303" s="5" t="s">
        <v>183</v>
      </c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7"/>
      <c r="P303" s="7"/>
      <c r="Q303" s="7"/>
      <c r="R303" s="7"/>
      <c r="S303" s="7"/>
      <c r="T303" s="7"/>
      <c r="U303" s="7"/>
      <c r="V303" s="7"/>
    </row>
    <row r="304" spans="1:22" ht="33.75" customHeight="1" x14ac:dyDescent="0.35">
      <c r="A304" s="7"/>
      <c r="B304" s="7"/>
      <c r="C304" s="7"/>
      <c r="D304" s="7"/>
      <c r="E304" s="4" t="s">
        <v>2</v>
      </c>
      <c r="F304" s="4"/>
      <c r="G304" s="3" t="s">
        <v>3</v>
      </c>
      <c r="H304" s="3"/>
      <c r="I304" s="3" t="s">
        <v>4</v>
      </c>
      <c r="J304" s="3"/>
      <c r="K304" s="3" t="s">
        <v>5</v>
      </c>
      <c r="L304" s="3"/>
      <c r="M304" s="7"/>
      <c r="N304" s="7"/>
      <c r="O304" s="8"/>
      <c r="P304" s="8"/>
      <c r="Q304" s="8"/>
      <c r="R304" s="8"/>
      <c r="S304" s="8"/>
      <c r="T304" s="8"/>
      <c r="U304" s="8"/>
      <c r="V304" s="8"/>
    </row>
    <row r="305" spans="1:22" x14ac:dyDescent="0.3">
      <c r="A305" s="8"/>
      <c r="B305" s="8"/>
      <c r="C305" s="8"/>
      <c r="D305" s="8"/>
      <c r="E305" s="8" t="s">
        <v>6</v>
      </c>
      <c r="F305" s="8">
        <v>8</v>
      </c>
      <c r="G305" s="8" t="s">
        <v>6</v>
      </c>
      <c r="H305" s="8">
        <v>4</v>
      </c>
      <c r="I305" s="8" t="s">
        <v>6</v>
      </c>
      <c r="J305" s="8">
        <v>7</v>
      </c>
      <c r="K305" s="8" t="s">
        <v>6</v>
      </c>
      <c r="L305" s="8">
        <v>5</v>
      </c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x14ac:dyDescent="0.3">
      <c r="A306" s="8" t="s">
        <v>7</v>
      </c>
      <c r="B306" s="8" t="s">
        <v>8</v>
      </c>
      <c r="C306" s="8" t="s">
        <v>9</v>
      </c>
      <c r="D306" s="8" t="s">
        <v>10</v>
      </c>
      <c r="E306" s="8" t="s">
        <v>11</v>
      </c>
      <c r="F306" s="8" t="s">
        <v>12</v>
      </c>
      <c r="G306" s="8" t="s">
        <v>13</v>
      </c>
      <c r="H306" s="8" t="s">
        <v>14</v>
      </c>
      <c r="I306" s="8" t="s">
        <v>15</v>
      </c>
      <c r="J306" s="8" t="s">
        <v>16</v>
      </c>
      <c r="K306" s="8" t="s">
        <v>17</v>
      </c>
      <c r="L306" s="8" t="s">
        <v>18</v>
      </c>
      <c r="M306" s="8" t="s">
        <v>19</v>
      </c>
      <c r="N306" s="8" t="s">
        <v>20</v>
      </c>
    </row>
    <row r="307" spans="1:22" x14ac:dyDescent="0.3">
      <c r="A307" s="10">
        <v>1</v>
      </c>
      <c r="B307" s="10" t="s">
        <v>156</v>
      </c>
      <c r="C307" s="10" t="s">
        <v>157</v>
      </c>
      <c r="D307" s="10" t="s">
        <v>23</v>
      </c>
      <c r="E307" s="10">
        <v>5</v>
      </c>
      <c r="F307" s="10">
        <f>$F$305-E307+1</f>
        <v>4</v>
      </c>
      <c r="G307" s="10">
        <v>3</v>
      </c>
      <c r="H307" s="10">
        <v>2</v>
      </c>
      <c r="I307" s="10">
        <v>6</v>
      </c>
      <c r="J307" s="10">
        <v>2</v>
      </c>
      <c r="K307" s="10">
        <v>5</v>
      </c>
      <c r="L307" s="10">
        <v>1</v>
      </c>
      <c r="M307" s="10"/>
      <c r="N307" s="10">
        <f>F307+H307+J307+L307</f>
        <v>9</v>
      </c>
    </row>
    <row r="308" spans="1:22" x14ac:dyDescent="0.3">
      <c r="A308" s="10">
        <v>2</v>
      </c>
      <c r="B308" s="10" t="s">
        <v>184</v>
      </c>
      <c r="C308" s="10" t="s">
        <v>185</v>
      </c>
      <c r="D308" s="10" t="s">
        <v>23</v>
      </c>
      <c r="E308" s="10">
        <v>8</v>
      </c>
      <c r="F308" s="10">
        <f>$F$305-E308+1</f>
        <v>1</v>
      </c>
      <c r="G308" s="10"/>
      <c r="H308" s="10"/>
      <c r="I308" s="10"/>
      <c r="J308" s="10"/>
      <c r="K308" s="10"/>
      <c r="L308" s="10"/>
      <c r="M308" s="10"/>
      <c r="N308" s="10">
        <f>F308+H308+J308+L308</f>
        <v>1</v>
      </c>
    </row>
    <row r="309" spans="1:22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1:22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2" spans="1:22" s="7" customFormat="1" ht="14.85" customHeight="1" x14ac:dyDescent="0.35"/>
    <row r="313" spans="1:22" s="8" customFormat="1" x14ac:dyDescent="0.3"/>
    <row r="314" spans="1:22" s="8" customFormat="1" ht="30" customHeight="1" x14ac:dyDescent="0.5">
      <c r="A314" s="5" t="s">
        <v>186</v>
      </c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7"/>
      <c r="P314" s="7"/>
      <c r="Q314" s="7"/>
      <c r="R314" s="7"/>
      <c r="S314" s="7"/>
      <c r="T314" s="7"/>
      <c r="U314" s="7"/>
      <c r="V314" s="7"/>
    </row>
    <row r="315" spans="1:22" ht="33" customHeight="1" x14ac:dyDescent="0.35">
      <c r="A315" s="7"/>
      <c r="B315" s="7"/>
      <c r="C315" s="7"/>
      <c r="D315" s="7"/>
      <c r="E315" s="4" t="s">
        <v>2</v>
      </c>
      <c r="F315" s="4"/>
      <c r="G315" s="3" t="s">
        <v>3</v>
      </c>
      <c r="H315" s="3"/>
      <c r="I315" s="3" t="s">
        <v>4</v>
      </c>
      <c r="J315" s="3"/>
      <c r="K315" s="3" t="s">
        <v>5</v>
      </c>
      <c r="L315" s="3"/>
      <c r="M315" s="7"/>
      <c r="N315" s="7"/>
      <c r="O315" s="8"/>
      <c r="P315" s="8"/>
      <c r="Q315" s="8"/>
      <c r="R315" s="8"/>
      <c r="S315" s="8"/>
      <c r="T315" s="8"/>
      <c r="U315" s="8"/>
      <c r="V315" s="8"/>
    </row>
    <row r="316" spans="1:22" x14ac:dyDescent="0.3">
      <c r="A316" s="8"/>
      <c r="B316" s="8"/>
      <c r="C316" s="8"/>
      <c r="D316" s="8"/>
      <c r="E316" s="8" t="s">
        <v>6</v>
      </c>
      <c r="F316" s="8">
        <v>6</v>
      </c>
      <c r="G316" s="8" t="s">
        <v>6</v>
      </c>
      <c r="H316" s="8">
        <v>5</v>
      </c>
      <c r="I316" s="8" t="s">
        <v>6</v>
      </c>
      <c r="J316" s="8">
        <v>6</v>
      </c>
      <c r="K316" s="8" t="s">
        <v>6</v>
      </c>
      <c r="L316" s="8">
        <v>7</v>
      </c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x14ac:dyDescent="0.3">
      <c r="A317" s="8" t="s">
        <v>7</v>
      </c>
      <c r="B317" s="8" t="s">
        <v>8</v>
      </c>
      <c r="C317" s="8" t="s">
        <v>9</v>
      </c>
      <c r="D317" s="8" t="s">
        <v>10</v>
      </c>
      <c r="E317" s="8" t="s">
        <v>11</v>
      </c>
      <c r="F317" s="8" t="s">
        <v>12</v>
      </c>
      <c r="G317" s="8" t="s">
        <v>13</v>
      </c>
      <c r="H317" s="8" t="s">
        <v>14</v>
      </c>
      <c r="I317" s="8" t="s">
        <v>15</v>
      </c>
      <c r="J317" s="8" t="s">
        <v>16</v>
      </c>
      <c r="K317" s="8" t="s">
        <v>17</v>
      </c>
      <c r="L317" s="8" t="s">
        <v>18</v>
      </c>
      <c r="M317" s="8" t="s">
        <v>19</v>
      </c>
      <c r="N317" s="8" t="s">
        <v>20</v>
      </c>
    </row>
    <row r="318" spans="1:22" x14ac:dyDescent="0.3">
      <c r="A318" s="10">
        <v>1</v>
      </c>
      <c r="B318" s="10" t="s">
        <v>108</v>
      </c>
      <c r="C318" s="10" t="s">
        <v>109</v>
      </c>
      <c r="D318" s="10" t="s">
        <v>30</v>
      </c>
      <c r="E318" s="10">
        <v>1</v>
      </c>
      <c r="F318" s="10">
        <f>$F$316-E318+1</f>
        <v>6</v>
      </c>
      <c r="G318" s="10">
        <v>1</v>
      </c>
      <c r="H318" s="10">
        <v>6</v>
      </c>
      <c r="I318" s="10">
        <v>1</v>
      </c>
      <c r="J318" s="10">
        <v>6</v>
      </c>
      <c r="K318" s="10">
        <v>1</v>
      </c>
      <c r="L318" s="10">
        <v>7</v>
      </c>
      <c r="M318" s="10"/>
      <c r="N318" s="10">
        <f t="shared" ref="N318:N323" si="18">F318+H318+J318+L318</f>
        <v>25</v>
      </c>
    </row>
    <row r="319" spans="1:22" x14ac:dyDescent="0.3">
      <c r="A319" s="10">
        <v>2</v>
      </c>
      <c r="B319" s="10" t="s">
        <v>113</v>
      </c>
      <c r="C319" s="10" t="s">
        <v>114</v>
      </c>
      <c r="D319" s="10" t="s">
        <v>69</v>
      </c>
      <c r="E319" s="10"/>
      <c r="F319" s="10"/>
      <c r="G319" s="10">
        <v>2</v>
      </c>
      <c r="H319" s="10">
        <v>5</v>
      </c>
      <c r="I319" s="10" t="s">
        <v>24</v>
      </c>
      <c r="J319" s="10">
        <v>4</v>
      </c>
      <c r="K319" s="10">
        <v>2</v>
      </c>
      <c r="L319" s="10">
        <v>6</v>
      </c>
      <c r="M319" s="10"/>
      <c r="N319" s="10">
        <f t="shared" si="18"/>
        <v>15</v>
      </c>
    </row>
    <row r="320" spans="1:22" x14ac:dyDescent="0.3">
      <c r="A320" s="10">
        <v>3</v>
      </c>
      <c r="B320" s="10" t="s">
        <v>120</v>
      </c>
      <c r="C320" s="10" t="s">
        <v>121</v>
      </c>
      <c r="D320" s="10" t="s">
        <v>27</v>
      </c>
      <c r="E320" s="10">
        <v>3</v>
      </c>
      <c r="F320" s="10">
        <f>$F$316-E320+1</f>
        <v>4</v>
      </c>
      <c r="G320" s="10">
        <v>3</v>
      </c>
      <c r="H320" s="10">
        <v>4</v>
      </c>
      <c r="I320" s="10"/>
      <c r="J320" s="10"/>
      <c r="K320" s="10">
        <v>6</v>
      </c>
      <c r="L320" s="10">
        <v>2</v>
      </c>
      <c r="M320" s="10"/>
      <c r="N320" s="10">
        <f t="shared" si="18"/>
        <v>10</v>
      </c>
    </row>
    <row r="321" spans="1:22" x14ac:dyDescent="0.3">
      <c r="A321" s="10">
        <v>4</v>
      </c>
      <c r="B321" s="10" t="s">
        <v>187</v>
      </c>
      <c r="C321" s="10" t="s">
        <v>188</v>
      </c>
      <c r="D321" s="10" t="s">
        <v>23</v>
      </c>
      <c r="E321" s="10">
        <v>3</v>
      </c>
      <c r="F321" s="10">
        <f>$F$316-E321+1</f>
        <v>4</v>
      </c>
      <c r="G321" s="10"/>
      <c r="H321" s="10"/>
      <c r="I321" s="10"/>
      <c r="J321" s="10"/>
      <c r="K321" s="10"/>
      <c r="L321" s="10"/>
      <c r="M321" s="10"/>
      <c r="N321" s="10">
        <f t="shared" si="18"/>
        <v>4</v>
      </c>
    </row>
    <row r="322" spans="1:22" x14ac:dyDescent="0.3">
      <c r="A322" s="10">
        <v>4</v>
      </c>
      <c r="B322" s="10" t="s">
        <v>170</v>
      </c>
      <c r="C322" s="10" t="s">
        <v>171</v>
      </c>
      <c r="D322" s="10" t="s">
        <v>27</v>
      </c>
      <c r="E322" s="10"/>
      <c r="F322" s="10"/>
      <c r="G322" s="10">
        <v>5</v>
      </c>
      <c r="H322" s="10">
        <v>1</v>
      </c>
      <c r="I322" s="10"/>
      <c r="J322" s="10"/>
      <c r="K322" s="10">
        <v>5</v>
      </c>
      <c r="L322" s="10">
        <v>3</v>
      </c>
      <c r="M322" s="10"/>
      <c r="N322" s="10">
        <f t="shared" si="18"/>
        <v>4</v>
      </c>
    </row>
    <row r="323" spans="1:22" x14ac:dyDescent="0.3">
      <c r="A323" s="10">
        <v>6</v>
      </c>
      <c r="B323" s="10" t="s">
        <v>189</v>
      </c>
      <c r="C323" s="10" t="s">
        <v>109</v>
      </c>
      <c r="D323" s="10" t="s">
        <v>83</v>
      </c>
      <c r="E323" s="10"/>
      <c r="F323" s="10"/>
      <c r="G323" s="10"/>
      <c r="H323" s="10"/>
      <c r="I323" s="10"/>
      <c r="J323" s="10"/>
      <c r="K323" s="10">
        <v>7</v>
      </c>
      <c r="L323" s="10">
        <v>1</v>
      </c>
      <c r="M323" s="10"/>
      <c r="N323" s="10">
        <f t="shared" si="18"/>
        <v>1</v>
      </c>
    </row>
    <row r="324" spans="1:22" s="7" customFormat="1" ht="18" x14ac:dyDescent="0.35"/>
    <row r="325" spans="1:22" s="7" customFormat="1" ht="18" x14ac:dyDescent="0.35"/>
    <row r="326" spans="1:22" s="8" customFormat="1" x14ac:dyDescent="0.3"/>
    <row r="327" spans="1:22" s="8" customFormat="1" ht="30" customHeight="1" x14ac:dyDescent="0.5">
      <c r="A327" s="5" t="s">
        <v>190</v>
      </c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7"/>
      <c r="P327" s="7"/>
      <c r="Q327" s="7"/>
      <c r="R327" s="7"/>
      <c r="S327" s="7"/>
      <c r="T327" s="7"/>
      <c r="U327" s="7"/>
      <c r="V327" s="7"/>
    </row>
    <row r="328" spans="1:22" ht="33.75" customHeight="1" x14ac:dyDescent="0.35">
      <c r="A328" s="7"/>
      <c r="B328" s="7"/>
      <c r="C328" s="7"/>
      <c r="D328" s="7"/>
      <c r="E328" s="4" t="s">
        <v>2</v>
      </c>
      <c r="F328" s="4"/>
      <c r="G328" s="3" t="s">
        <v>3</v>
      </c>
      <c r="H328" s="3"/>
      <c r="I328" s="3" t="s">
        <v>4</v>
      </c>
      <c r="J328" s="3"/>
      <c r="K328" s="3" t="s">
        <v>5</v>
      </c>
      <c r="L328" s="3"/>
      <c r="M328" s="7"/>
      <c r="N328" s="7"/>
      <c r="O328" s="8"/>
      <c r="P328" s="8"/>
      <c r="Q328" s="8"/>
      <c r="R328" s="8"/>
      <c r="S328" s="8"/>
      <c r="T328" s="8"/>
      <c r="U328" s="8"/>
      <c r="V328" s="8"/>
    </row>
    <row r="329" spans="1:22" x14ac:dyDescent="0.3">
      <c r="A329" s="8"/>
      <c r="B329" s="8"/>
      <c r="C329" s="8"/>
      <c r="D329" s="8"/>
      <c r="E329" s="8" t="s">
        <v>6</v>
      </c>
      <c r="F329" s="8">
        <v>6</v>
      </c>
      <c r="G329" s="8" t="s">
        <v>6</v>
      </c>
      <c r="H329" s="8">
        <v>5</v>
      </c>
      <c r="I329" s="8" t="s">
        <v>6</v>
      </c>
      <c r="J329" s="8">
        <v>6</v>
      </c>
      <c r="K329" s="8" t="s">
        <v>6</v>
      </c>
      <c r="L329" s="8">
        <v>7</v>
      </c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x14ac:dyDescent="0.3">
      <c r="A330" s="8" t="s">
        <v>7</v>
      </c>
      <c r="B330" s="8" t="s">
        <v>8</v>
      </c>
      <c r="C330" s="8" t="s">
        <v>9</v>
      </c>
      <c r="D330" s="8" t="s">
        <v>10</v>
      </c>
      <c r="E330" s="8" t="s">
        <v>11</v>
      </c>
      <c r="F330" s="8" t="s">
        <v>12</v>
      </c>
      <c r="G330" s="8" t="s">
        <v>13</v>
      </c>
      <c r="H330" s="8" t="s">
        <v>14</v>
      </c>
      <c r="I330" s="8" t="s">
        <v>15</v>
      </c>
      <c r="J330" s="8" t="s">
        <v>16</v>
      </c>
      <c r="K330" s="8" t="s">
        <v>17</v>
      </c>
      <c r="L330" s="8" t="s">
        <v>18</v>
      </c>
      <c r="M330" s="8" t="s">
        <v>19</v>
      </c>
      <c r="N330" s="8" t="s">
        <v>20</v>
      </c>
    </row>
    <row r="331" spans="1:22" x14ac:dyDescent="0.3">
      <c r="A331" s="10">
        <v>1</v>
      </c>
      <c r="B331" s="10" t="s">
        <v>126</v>
      </c>
      <c r="C331" s="10" t="s">
        <v>127</v>
      </c>
      <c r="D331" s="10" t="s">
        <v>23</v>
      </c>
      <c r="E331" s="10">
        <v>5</v>
      </c>
      <c r="F331" s="10">
        <f>$F$329-E331+1</f>
        <v>2</v>
      </c>
      <c r="G331" s="10">
        <v>3</v>
      </c>
      <c r="H331" s="10">
        <v>4</v>
      </c>
      <c r="I331" s="10">
        <v>5</v>
      </c>
      <c r="J331" s="10">
        <v>2</v>
      </c>
      <c r="K331" s="10">
        <v>3</v>
      </c>
      <c r="L331" s="10">
        <v>5</v>
      </c>
      <c r="M331" s="10"/>
      <c r="N331" s="10">
        <f>F331+H331+J331+L331</f>
        <v>13</v>
      </c>
    </row>
    <row r="332" spans="1:22" x14ac:dyDescent="0.3">
      <c r="A332" s="10">
        <v>2</v>
      </c>
      <c r="B332" s="10" t="s">
        <v>124</v>
      </c>
      <c r="C332" s="10" t="s">
        <v>125</v>
      </c>
      <c r="D332" s="10" t="s">
        <v>30</v>
      </c>
      <c r="E332" s="10">
        <v>2</v>
      </c>
      <c r="F332" s="10">
        <f>$F$329-E332+1</f>
        <v>5</v>
      </c>
      <c r="G332" s="10"/>
      <c r="H332" s="10"/>
      <c r="I332" s="10">
        <v>2</v>
      </c>
      <c r="J332" s="10">
        <v>5</v>
      </c>
      <c r="K332" s="10"/>
      <c r="L332" s="10"/>
      <c r="M332" s="10"/>
      <c r="N332" s="10">
        <f>F332+H332+J332+L332</f>
        <v>10</v>
      </c>
    </row>
    <row r="333" spans="1:22" x14ac:dyDescent="0.3">
      <c r="A333" s="10">
        <v>3</v>
      </c>
      <c r="B333" s="10" t="s">
        <v>130</v>
      </c>
      <c r="C333" s="10" t="s">
        <v>131</v>
      </c>
      <c r="D333" s="10" t="s">
        <v>23</v>
      </c>
      <c r="E333" s="10">
        <v>6</v>
      </c>
      <c r="F333" s="10">
        <f>$F$329-E333+1</f>
        <v>1</v>
      </c>
      <c r="G333" s="10"/>
      <c r="H333" s="10"/>
      <c r="I333" s="10">
        <v>6</v>
      </c>
      <c r="J333" s="10">
        <v>1</v>
      </c>
      <c r="K333" s="10">
        <v>3</v>
      </c>
      <c r="L333" s="10">
        <v>5</v>
      </c>
      <c r="M333" s="10"/>
      <c r="N333" s="10">
        <f>F333+H333+J333+L333</f>
        <v>7</v>
      </c>
    </row>
    <row r="334" spans="1:22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</row>
    <row r="336" spans="1:22" s="8" customFormat="1" x14ac:dyDescent="0.3"/>
    <row r="337" spans="1:22" s="8" customFormat="1" x14ac:dyDescent="0.3"/>
    <row r="338" spans="1:22" ht="30" x14ac:dyDescent="0.5">
      <c r="A338" s="5" t="s">
        <v>191</v>
      </c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8"/>
      <c r="P338" s="8"/>
      <c r="Q338" s="8"/>
      <c r="R338" s="8"/>
      <c r="S338" s="8"/>
      <c r="T338" s="8"/>
      <c r="U338" s="8"/>
      <c r="V338" s="8"/>
    </row>
    <row r="339" spans="1:22" ht="33.75" customHeight="1" x14ac:dyDescent="0.35">
      <c r="A339" s="7"/>
      <c r="B339" s="7"/>
      <c r="C339" s="7"/>
      <c r="D339" s="7"/>
      <c r="E339" s="4" t="s">
        <v>2</v>
      </c>
      <c r="F339" s="4"/>
      <c r="G339" s="3" t="s">
        <v>3</v>
      </c>
      <c r="H339" s="3"/>
      <c r="I339" s="3" t="s">
        <v>4</v>
      </c>
      <c r="J339" s="3"/>
      <c r="K339" s="3" t="s">
        <v>5</v>
      </c>
      <c r="L339" s="3"/>
      <c r="M339" s="7"/>
      <c r="N339" s="7"/>
      <c r="O339" s="8"/>
      <c r="P339" s="8"/>
      <c r="Q339" s="8"/>
      <c r="R339" s="8"/>
      <c r="S339" s="8"/>
      <c r="T339" s="8"/>
      <c r="U339" s="8"/>
      <c r="V339" s="8"/>
    </row>
    <row r="340" spans="1:22" x14ac:dyDescent="0.3">
      <c r="A340" s="8"/>
      <c r="B340" s="8"/>
      <c r="C340" s="8"/>
      <c r="D340" s="8"/>
      <c r="E340" s="8" t="s">
        <v>6</v>
      </c>
      <c r="F340" s="8">
        <v>11</v>
      </c>
      <c r="G340" s="8" t="s">
        <v>6</v>
      </c>
      <c r="H340" s="8">
        <v>8</v>
      </c>
      <c r="I340" s="8" t="s">
        <v>6</v>
      </c>
      <c r="J340" s="8">
        <v>7</v>
      </c>
      <c r="K340" s="8" t="s">
        <v>6</v>
      </c>
      <c r="L340" s="8">
        <v>9</v>
      </c>
      <c r="M340" s="8"/>
      <c r="N340" s="8"/>
    </row>
    <row r="341" spans="1:22" x14ac:dyDescent="0.3">
      <c r="A341" s="8" t="s">
        <v>7</v>
      </c>
      <c r="B341" s="8" t="s">
        <v>8</v>
      </c>
      <c r="C341" s="8" t="s">
        <v>9</v>
      </c>
      <c r="D341" s="8" t="s">
        <v>10</v>
      </c>
      <c r="E341" s="8" t="s">
        <v>11</v>
      </c>
      <c r="F341" s="8" t="s">
        <v>12</v>
      </c>
      <c r="G341" s="8" t="s">
        <v>13</v>
      </c>
      <c r="H341" s="8" t="s">
        <v>14</v>
      </c>
      <c r="I341" s="8" t="s">
        <v>15</v>
      </c>
      <c r="J341" s="8" t="s">
        <v>16</v>
      </c>
      <c r="K341" s="8" t="s">
        <v>17</v>
      </c>
      <c r="L341" s="8" t="s">
        <v>18</v>
      </c>
      <c r="M341" s="8" t="s">
        <v>19</v>
      </c>
      <c r="N341" s="8" t="s">
        <v>20</v>
      </c>
    </row>
    <row r="342" spans="1:22" x14ac:dyDescent="0.3">
      <c r="A342" s="10">
        <v>1</v>
      </c>
      <c r="B342" s="10" t="s">
        <v>163</v>
      </c>
      <c r="C342" s="10" t="s">
        <v>164</v>
      </c>
      <c r="D342" s="10" t="s">
        <v>23</v>
      </c>
      <c r="E342" s="10">
        <v>1</v>
      </c>
      <c r="F342" s="10">
        <f>$F$340-E342+1</f>
        <v>11</v>
      </c>
      <c r="G342" s="10">
        <v>1</v>
      </c>
      <c r="H342" s="10">
        <v>8</v>
      </c>
      <c r="I342" s="10">
        <v>2</v>
      </c>
      <c r="J342" s="10">
        <v>6</v>
      </c>
      <c r="K342" s="10">
        <v>3</v>
      </c>
      <c r="L342" s="10">
        <v>7</v>
      </c>
      <c r="M342" s="10"/>
      <c r="N342" s="10">
        <f t="shared" ref="N342:N352" si="19">F342+H342+J342+L342</f>
        <v>32</v>
      </c>
    </row>
    <row r="343" spans="1:22" x14ac:dyDescent="0.3">
      <c r="A343" s="10">
        <v>2</v>
      </c>
      <c r="B343" s="10" t="s">
        <v>166</v>
      </c>
      <c r="C343" s="10" t="s">
        <v>167</v>
      </c>
      <c r="D343" s="10" t="s">
        <v>30</v>
      </c>
      <c r="E343" s="10"/>
      <c r="F343" s="10"/>
      <c r="G343" s="10">
        <v>2</v>
      </c>
      <c r="H343" s="10">
        <v>7</v>
      </c>
      <c r="I343" s="10">
        <v>1</v>
      </c>
      <c r="J343" s="10">
        <v>7</v>
      </c>
      <c r="K343" s="10">
        <v>1</v>
      </c>
      <c r="L343" s="10">
        <v>9</v>
      </c>
      <c r="M343" s="10"/>
      <c r="N343" s="10">
        <f t="shared" si="19"/>
        <v>23</v>
      </c>
    </row>
    <row r="344" spans="1:22" x14ac:dyDescent="0.3">
      <c r="A344" s="10">
        <v>3</v>
      </c>
      <c r="B344" s="10" t="s">
        <v>62</v>
      </c>
      <c r="C344" s="10" t="s">
        <v>63</v>
      </c>
      <c r="D344" s="10" t="s">
        <v>23</v>
      </c>
      <c r="E344" s="10">
        <v>6</v>
      </c>
      <c r="F344" s="10">
        <f t="shared" ref="F344:F350" si="20">$F$340-E344+1</f>
        <v>6</v>
      </c>
      <c r="G344" s="10">
        <v>5</v>
      </c>
      <c r="H344" s="10">
        <v>4</v>
      </c>
      <c r="I344" s="10" t="s">
        <v>24</v>
      </c>
      <c r="J344" s="10">
        <v>5</v>
      </c>
      <c r="K344" s="10">
        <v>3</v>
      </c>
      <c r="L344" s="10">
        <v>7</v>
      </c>
      <c r="M344" s="10"/>
      <c r="N344" s="10">
        <f t="shared" si="19"/>
        <v>22</v>
      </c>
    </row>
    <row r="345" spans="1:22" x14ac:dyDescent="0.3">
      <c r="A345" s="10">
        <v>4</v>
      </c>
      <c r="B345" s="10" t="s">
        <v>192</v>
      </c>
      <c r="C345" s="10" t="s">
        <v>193</v>
      </c>
      <c r="D345" s="10" t="s">
        <v>23</v>
      </c>
      <c r="E345" s="10">
        <v>3</v>
      </c>
      <c r="F345" s="10">
        <f t="shared" si="20"/>
        <v>9</v>
      </c>
      <c r="G345" s="10">
        <v>3</v>
      </c>
      <c r="H345" s="10">
        <v>6</v>
      </c>
      <c r="I345" s="10"/>
      <c r="J345" s="10"/>
      <c r="K345" s="10">
        <v>5</v>
      </c>
      <c r="L345" s="10">
        <v>5</v>
      </c>
      <c r="M345" s="10"/>
      <c r="N345" s="10">
        <f t="shared" si="19"/>
        <v>20</v>
      </c>
    </row>
    <row r="346" spans="1:22" x14ac:dyDescent="0.3">
      <c r="A346" s="10">
        <v>5</v>
      </c>
      <c r="B346" s="10" t="s">
        <v>181</v>
      </c>
      <c r="C346" s="10" t="s">
        <v>182</v>
      </c>
      <c r="D346" s="10" t="s">
        <v>30</v>
      </c>
      <c r="E346" s="10">
        <v>3</v>
      </c>
      <c r="F346" s="10">
        <f t="shared" si="20"/>
        <v>9</v>
      </c>
      <c r="G346" s="10">
        <v>3</v>
      </c>
      <c r="H346" s="10">
        <v>6</v>
      </c>
      <c r="I346" s="10">
        <v>5</v>
      </c>
      <c r="J346" s="10">
        <v>3</v>
      </c>
      <c r="K346" s="10"/>
      <c r="L346" s="10"/>
      <c r="M346" s="10"/>
      <c r="N346" s="10">
        <f t="shared" si="19"/>
        <v>18</v>
      </c>
    </row>
    <row r="347" spans="1:22" x14ac:dyDescent="0.3">
      <c r="A347" s="10">
        <v>5</v>
      </c>
      <c r="B347" s="10" t="s">
        <v>168</v>
      </c>
      <c r="C347" s="10" t="s">
        <v>169</v>
      </c>
      <c r="D347" s="10" t="s">
        <v>69</v>
      </c>
      <c r="E347" s="10">
        <v>2</v>
      </c>
      <c r="F347" s="10">
        <f t="shared" si="20"/>
        <v>10</v>
      </c>
      <c r="G347" s="10"/>
      <c r="H347" s="10"/>
      <c r="I347" s="10"/>
      <c r="J347" s="10"/>
      <c r="K347" s="10">
        <v>2</v>
      </c>
      <c r="L347" s="10">
        <v>8</v>
      </c>
      <c r="M347" s="10"/>
      <c r="N347" s="10">
        <f t="shared" si="19"/>
        <v>18</v>
      </c>
    </row>
    <row r="348" spans="1:22" x14ac:dyDescent="0.3">
      <c r="A348" s="10">
        <v>7</v>
      </c>
      <c r="B348" s="10" t="s">
        <v>135</v>
      </c>
      <c r="C348" s="10" t="s">
        <v>91</v>
      </c>
      <c r="D348" s="10" t="s">
        <v>23</v>
      </c>
      <c r="E348" s="10">
        <v>8</v>
      </c>
      <c r="F348" s="10">
        <f t="shared" si="20"/>
        <v>4</v>
      </c>
      <c r="G348" s="10">
        <v>7</v>
      </c>
      <c r="H348" s="10">
        <v>2</v>
      </c>
      <c r="I348" s="10">
        <v>6</v>
      </c>
      <c r="J348" s="10">
        <v>2</v>
      </c>
      <c r="K348" s="10">
        <v>6</v>
      </c>
      <c r="L348" s="10">
        <v>4</v>
      </c>
      <c r="M348" s="10"/>
      <c r="N348" s="10">
        <f t="shared" si="19"/>
        <v>12</v>
      </c>
    </row>
    <row r="349" spans="1:22" x14ac:dyDescent="0.3">
      <c r="A349" s="10">
        <v>8</v>
      </c>
      <c r="B349" s="10" t="s">
        <v>56</v>
      </c>
      <c r="C349" s="10" t="s">
        <v>173</v>
      </c>
      <c r="D349" s="10" t="s">
        <v>35</v>
      </c>
      <c r="E349" s="10">
        <v>7</v>
      </c>
      <c r="F349" s="10">
        <f t="shared" si="20"/>
        <v>5</v>
      </c>
      <c r="G349" s="10"/>
      <c r="H349" s="10"/>
      <c r="I349" s="10" t="s">
        <v>24</v>
      </c>
      <c r="J349" s="10">
        <v>5</v>
      </c>
      <c r="K349" s="10"/>
      <c r="L349" s="10"/>
      <c r="M349" s="10"/>
      <c r="N349" s="10">
        <f t="shared" si="19"/>
        <v>10</v>
      </c>
    </row>
    <row r="350" spans="1:22" x14ac:dyDescent="0.3">
      <c r="A350" s="10">
        <v>9</v>
      </c>
      <c r="B350" s="10" t="s">
        <v>174</v>
      </c>
      <c r="C350" s="10" t="s">
        <v>175</v>
      </c>
      <c r="D350" s="10" t="s">
        <v>35</v>
      </c>
      <c r="E350" s="10">
        <v>9</v>
      </c>
      <c r="F350" s="10">
        <f t="shared" si="20"/>
        <v>3</v>
      </c>
      <c r="G350" s="10">
        <v>8</v>
      </c>
      <c r="H350" s="10">
        <v>1</v>
      </c>
      <c r="I350" s="10">
        <v>7</v>
      </c>
      <c r="J350" s="10">
        <v>1</v>
      </c>
      <c r="K350" s="10">
        <v>8</v>
      </c>
      <c r="L350" s="10">
        <v>2</v>
      </c>
      <c r="M350" s="10"/>
      <c r="N350" s="10">
        <f t="shared" si="19"/>
        <v>7</v>
      </c>
    </row>
    <row r="351" spans="1:22" x14ac:dyDescent="0.3">
      <c r="A351" s="10">
        <v>10</v>
      </c>
      <c r="B351" s="10" t="s">
        <v>170</v>
      </c>
      <c r="C351" s="10" t="s">
        <v>171</v>
      </c>
      <c r="D351" s="10" t="s">
        <v>27</v>
      </c>
      <c r="E351" s="10"/>
      <c r="F351" s="10"/>
      <c r="G351" s="10">
        <v>6</v>
      </c>
      <c r="H351" s="10">
        <v>3</v>
      </c>
      <c r="I351" s="10"/>
      <c r="J351" s="10"/>
      <c r="K351" s="10">
        <v>7</v>
      </c>
      <c r="L351" s="10">
        <v>3</v>
      </c>
      <c r="M351" s="10"/>
      <c r="N351" s="10">
        <f t="shared" si="19"/>
        <v>6</v>
      </c>
    </row>
    <row r="352" spans="1:22" x14ac:dyDescent="0.3">
      <c r="A352" s="10">
        <v>11</v>
      </c>
      <c r="B352" s="10" t="s">
        <v>194</v>
      </c>
      <c r="C352" s="10" t="s">
        <v>195</v>
      </c>
      <c r="D352" s="10" t="s">
        <v>23</v>
      </c>
      <c r="E352" s="10"/>
      <c r="F352" s="10"/>
      <c r="G352" s="10"/>
      <c r="H352" s="10"/>
      <c r="I352" s="10"/>
      <c r="J352" s="10"/>
      <c r="K352" s="10">
        <v>9</v>
      </c>
      <c r="L352" s="10">
        <v>1</v>
      </c>
      <c r="M352" s="10"/>
      <c r="N352" s="10">
        <f t="shared" si="19"/>
        <v>1</v>
      </c>
    </row>
    <row r="353" spans="1:22" s="7" customFormat="1" ht="14.85" customHeight="1" x14ac:dyDescent="0.35"/>
    <row r="354" spans="1:22" s="8" customFormat="1" x14ac:dyDescent="0.3"/>
    <row r="355" spans="1:22" s="8" customFormat="1" ht="14.85" customHeight="1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0" x14ac:dyDescent="0.5">
      <c r="A356" s="5" t="s">
        <v>196</v>
      </c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8"/>
      <c r="P356" s="8"/>
      <c r="Q356" s="8"/>
      <c r="R356" s="8"/>
      <c r="S356" s="8"/>
      <c r="T356" s="8"/>
      <c r="U356" s="8"/>
      <c r="V356" s="8"/>
    </row>
    <row r="357" spans="1:22" ht="33.75" customHeight="1" x14ac:dyDescent="0.35">
      <c r="A357" s="7"/>
      <c r="B357" s="7"/>
      <c r="C357" s="7"/>
      <c r="D357" s="7"/>
      <c r="E357" s="4" t="s">
        <v>2</v>
      </c>
      <c r="F357" s="4"/>
      <c r="G357" s="3" t="s">
        <v>3</v>
      </c>
      <c r="H357" s="3"/>
      <c r="I357" s="3" t="s">
        <v>4</v>
      </c>
      <c r="J357" s="3"/>
      <c r="K357" s="3" t="s">
        <v>5</v>
      </c>
      <c r="L357" s="3"/>
      <c r="M357" s="7"/>
      <c r="N357" s="7"/>
      <c r="O357" s="8"/>
      <c r="P357" s="8"/>
      <c r="Q357" s="8"/>
      <c r="R357" s="8"/>
      <c r="S357" s="8"/>
      <c r="T357" s="8"/>
      <c r="U357" s="8"/>
      <c r="V357" s="8"/>
    </row>
    <row r="358" spans="1:22" x14ac:dyDescent="0.3">
      <c r="A358" s="8"/>
      <c r="B358" s="8"/>
      <c r="C358" s="8"/>
      <c r="D358" s="8"/>
      <c r="E358" s="8" t="s">
        <v>6</v>
      </c>
      <c r="F358" s="8">
        <v>11</v>
      </c>
      <c r="G358" s="8" t="s">
        <v>6</v>
      </c>
      <c r="H358" s="8">
        <v>0</v>
      </c>
      <c r="I358" s="8" t="s">
        <v>6</v>
      </c>
      <c r="J358" s="8">
        <v>0</v>
      </c>
      <c r="K358" s="8" t="s">
        <v>6</v>
      </c>
      <c r="L358" s="8">
        <v>0</v>
      </c>
      <c r="M358" s="8"/>
      <c r="N358" s="8"/>
    </row>
    <row r="359" spans="1:22" x14ac:dyDescent="0.3">
      <c r="A359" s="8" t="s">
        <v>7</v>
      </c>
      <c r="B359" s="8" t="s">
        <v>8</v>
      </c>
      <c r="C359" s="8" t="s">
        <v>9</v>
      </c>
      <c r="D359" s="8" t="s">
        <v>10</v>
      </c>
      <c r="E359" s="8" t="s">
        <v>11</v>
      </c>
      <c r="F359" s="8" t="s">
        <v>12</v>
      </c>
      <c r="G359" s="8" t="s">
        <v>13</v>
      </c>
      <c r="H359" s="8" t="s">
        <v>14</v>
      </c>
      <c r="I359" s="8" t="s">
        <v>15</v>
      </c>
      <c r="J359" s="8" t="s">
        <v>16</v>
      </c>
      <c r="K359" s="8" t="s">
        <v>17</v>
      </c>
      <c r="L359" s="8" t="s">
        <v>18</v>
      </c>
      <c r="M359" s="8" t="s">
        <v>19</v>
      </c>
      <c r="N359" s="8" t="s">
        <v>20</v>
      </c>
    </row>
    <row r="360" spans="1:22" x14ac:dyDescent="0.3">
      <c r="A360" s="10">
        <v>1</v>
      </c>
      <c r="B360" s="10" t="s">
        <v>137</v>
      </c>
      <c r="C360" s="10" t="s">
        <v>197</v>
      </c>
      <c r="D360" s="10" t="s">
        <v>23</v>
      </c>
      <c r="E360" s="10">
        <v>5</v>
      </c>
      <c r="F360" s="10">
        <f>$F$358-E360+1</f>
        <v>7</v>
      </c>
      <c r="G360" s="10"/>
      <c r="H360" s="10"/>
      <c r="I360" s="10"/>
      <c r="J360" s="10"/>
      <c r="K360" s="10"/>
      <c r="L360" s="10"/>
      <c r="M360" s="10"/>
      <c r="N360" s="10">
        <f>F360+H360+J360+L360</f>
        <v>7</v>
      </c>
    </row>
    <row r="361" spans="1:22" x14ac:dyDescent="0.3">
      <c r="A361" s="10">
        <v>2</v>
      </c>
      <c r="B361" s="10" t="s">
        <v>78</v>
      </c>
      <c r="C361" s="10" t="s">
        <v>79</v>
      </c>
      <c r="D361" s="10" t="s">
        <v>69</v>
      </c>
      <c r="E361" s="10">
        <v>10</v>
      </c>
      <c r="F361" s="10">
        <f>$F$358-E361+1</f>
        <v>2</v>
      </c>
      <c r="G361" s="10"/>
      <c r="H361" s="10"/>
      <c r="I361" s="10"/>
      <c r="J361" s="10"/>
      <c r="K361" s="10"/>
      <c r="L361" s="10"/>
      <c r="M361" s="10"/>
      <c r="N361" s="10">
        <f>F361+H361+J361+L361</f>
        <v>2</v>
      </c>
    </row>
    <row r="362" spans="1:22" x14ac:dyDescent="0.3">
      <c r="A362" s="10">
        <v>3</v>
      </c>
      <c r="B362" s="10" t="s">
        <v>198</v>
      </c>
      <c r="C362" s="10" t="s">
        <v>199</v>
      </c>
      <c r="D362" s="10" t="s">
        <v>23</v>
      </c>
      <c r="E362" s="10">
        <v>11</v>
      </c>
      <c r="F362" s="10">
        <f>$F$358-E362+1</f>
        <v>1</v>
      </c>
      <c r="G362" s="10"/>
      <c r="H362" s="10"/>
      <c r="I362" s="10"/>
      <c r="J362" s="10"/>
      <c r="K362" s="10"/>
      <c r="L362" s="10"/>
      <c r="M362" s="10"/>
      <c r="N362" s="10">
        <f>F362+H362+J362+L362</f>
        <v>1</v>
      </c>
    </row>
    <row r="363" spans="1:22" s="7" customFormat="1" ht="14.85" customHeight="1" x14ac:dyDescent="0.3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 spans="1:22" s="8" customFormat="1" x14ac:dyDescent="0.3"/>
    <row r="365" spans="1:22" s="8" customFormat="1" ht="14.85" customHeigh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0" x14ac:dyDescent="0.5">
      <c r="A367" s="5" t="s">
        <v>200</v>
      </c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8"/>
      <c r="P367" s="8"/>
      <c r="Q367" s="8"/>
      <c r="R367" s="8"/>
      <c r="S367" s="8"/>
      <c r="T367" s="8"/>
      <c r="U367" s="8"/>
      <c r="V367" s="8"/>
    </row>
    <row r="368" spans="1:22" ht="33.75" customHeight="1" x14ac:dyDescent="0.35">
      <c r="A368" s="7"/>
      <c r="B368" s="7"/>
      <c r="C368" s="7"/>
      <c r="D368" s="7"/>
      <c r="E368" s="4" t="s">
        <v>2</v>
      </c>
      <c r="F368" s="4"/>
      <c r="G368" s="3" t="s">
        <v>3</v>
      </c>
      <c r="H368" s="3"/>
      <c r="I368" s="3" t="s">
        <v>4</v>
      </c>
      <c r="J368" s="3"/>
      <c r="K368" s="3" t="s">
        <v>5</v>
      </c>
      <c r="L368" s="3"/>
      <c r="M368" s="7"/>
      <c r="N368" s="7"/>
    </row>
    <row r="369" spans="1:22" x14ac:dyDescent="0.3">
      <c r="A369" s="8"/>
      <c r="B369" s="8"/>
      <c r="C369" s="8"/>
      <c r="D369" s="8"/>
      <c r="E369" s="8" t="s">
        <v>6</v>
      </c>
      <c r="F369" s="8">
        <v>10</v>
      </c>
      <c r="G369" s="8" t="s">
        <v>6</v>
      </c>
      <c r="H369" s="8">
        <v>9</v>
      </c>
      <c r="I369" s="8" t="s">
        <v>6</v>
      </c>
      <c r="J369" s="8">
        <v>8</v>
      </c>
      <c r="K369" s="8" t="s">
        <v>6</v>
      </c>
      <c r="L369" s="8">
        <v>11</v>
      </c>
      <c r="M369" s="8"/>
      <c r="N369" s="8"/>
    </row>
    <row r="370" spans="1:22" x14ac:dyDescent="0.3">
      <c r="A370" s="8" t="s">
        <v>7</v>
      </c>
      <c r="B370" s="8" t="s">
        <v>8</v>
      </c>
      <c r="C370" s="8" t="s">
        <v>9</v>
      </c>
      <c r="D370" s="8" t="s">
        <v>10</v>
      </c>
      <c r="E370" s="8" t="s">
        <v>11</v>
      </c>
      <c r="F370" s="8" t="s">
        <v>12</v>
      </c>
      <c r="G370" s="8" t="s">
        <v>13</v>
      </c>
      <c r="H370" s="8" t="s">
        <v>14</v>
      </c>
      <c r="I370" s="8" t="s">
        <v>15</v>
      </c>
      <c r="J370" s="8" t="s">
        <v>16</v>
      </c>
      <c r="K370" s="8" t="s">
        <v>17</v>
      </c>
      <c r="L370" s="8" t="s">
        <v>18</v>
      </c>
      <c r="M370" s="8" t="s">
        <v>19</v>
      </c>
      <c r="N370" s="8" t="s">
        <v>20</v>
      </c>
    </row>
    <row r="371" spans="1:22" x14ac:dyDescent="0.3">
      <c r="A371" s="10">
        <v>1</v>
      </c>
      <c r="B371" s="10" t="s">
        <v>54</v>
      </c>
      <c r="C371" s="10" t="s">
        <v>98</v>
      </c>
      <c r="D371" s="10" t="s">
        <v>23</v>
      </c>
      <c r="E371" s="10">
        <v>1</v>
      </c>
      <c r="F371" s="10">
        <f>$F$369-E371+1</f>
        <v>10</v>
      </c>
      <c r="G371" s="10">
        <v>2</v>
      </c>
      <c r="H371" s="10">
        <v>8</v>
      </c>
      <c r="I371" s="10">
        <v>2</v>
      </c>
      <c r="J371" s="10">
        <v>7</v>
      </c>
      <c r="K371" s="10">
        <v>1</v>
      </c>
      <c r="L371" s="10">
        <v>11</v>
      </c>
      <c r="M371" s="10"/>
      <c r="N371" s="10">
        <f t="shared" ref="N371:N382" si="21">F371+H371+J371+L371</f>
        <v>36</v>
      </c>
    </row>
    <row r="372" spans="1:22" x14ac:dyDescent="0.3">
      <c r="A372" s="10">
        <v>2</v>
      </c>
      <c r="B372" s="10" t="s">
        <v>163</v>
      </c>
      <c r="C372" s="10" t="s">
        <v>164</v>
      </c>
      <c r="D372" s="10" t="s">
        <v>23</v>
      </c>
      <c r="E372" s="10">
        <v>3</v>
      </c>
      <c r="F372" s="10">
        <f>$F$369-E372+1</f>
        <v>8</v>
      </c>
      <c r="G372" s="10">
        <v>3</v>
      </c>
      <c r="H372" s="10">
        <v>7</v>
      </c>
      <c r="I372" s="10">
        <v>3</v>
      </c>
      <c r="J372" s="10">
        <v>6</v>
      </c>
      <c r="K372" s="10">
        <v>3</v>
      </c>
      <c r="L372" s="10">
        <v>9</v>
      </c>
      <c r="M372" s="10"/>
      <c r="N372" s="10">
        <f t="shared" si="21"/>
        <v>30</v>
      </c>
    </row>
    <row r="373" spans="1:22" x14ac:dyDescent="0.3">
      <c r="A373" s="10">
        <v>3</v>
      </c>
      <c r="B373" s="10" t="s">
        <v>166</v>
      </c>
      <c r="C373" s="10" t="s">
        <v>167</v>
      </c>
      <c r="D373" s="10" t="s">
        <v>30</v>
      </c>
      <c r="E373" s="10"/>
      <c r="F373" s="10"/>
      <c r="G373" s="10">
        <v>3</v>
      </c>
      <c r="H373" s="10">
        <v>7</v>
      </c>
      <c r="I373" s="10">
        <v>3</v>
      </c>
      <c r="J373" s="10">
        <v>6</v>
      </c>
      <c r="K373" s="10">
        <v>2</v>
      </c>
      <c r="L373" s="10">
        <v>10</v>
      </c>
      <c r="M373" s="10"/>
      <c r="N373" s="10">
        <f t="shared" si="21"/>
        <v>23</v>
      </c>
    </row>
    <row r="374" spans="1:22" x14ac:dyDescent="0.3">
      <c r="A374" s="10">
        <v>4</v>
      </c>
      <c r="B374" s="10" t="s">
        <v>181</v>
      </c>
      <c r="C374" s="10" t="s">
        <v>182</v>
      </c>
      <c r="D374" s="10" t="s">
        <v>30</v>
      </c>
      <c r="E374" s="10">
        <v>7</v>
      </c>
      <c r="F374" s="10">
        <f t="shared" ref="F374:F379" si="22">$F$369-E374+1</f>
        <v>4</v>
      </c>
      <c r="G374" s="10">
        <v>1</v>
      </c>
      <c r="H374" s="10">
        <v>9</v>
      </c>
      <c r="I374" s="10">
        <v>1</v>
      </c>
      <c r="J374" s="10">
        <v>8</v>
      </c>
      <c r="K374" s="10"/>
      <c r="L374" s="10"/>
      <c r="M374" s="10"/>
      <c r="N374" s="10">
        <f t="shared" si="21"/>
        <v>21</v>
      </c>
    </row>
    <row r="375" spans="1:22" x14ac:dyDescent="0.3">
      <c r="A375" s="10">
        <v>5</v>
      </c>
      <c r="B375" s="10" t="s">
        <v>135</v>
      </c>
      <c r="C375" s="10" t="s">
        <v>201</v>
      </c>
      <c r="D375" s="10" t="s">
        <v>23</v>
      </c>
      <c r="E375" s="10">
        <v>5</v>
      </c>
      <c r="F375" s="10">
        <f t="shared" si="22"/>
        <v>6</v>
      </c>
      <c r="G375" s="10">
        <v>7</v>
      </c>
      <c r="H375" s="10">
        <v>3</v>
      </c>
      <c r="I375" s="10">
        <v>7</v>
      </c>
      <c r="J375" s="10">
        <v>2</v>
      </c>
      <c r="K375" s="10">
        <v>3</v>
      </c>
      <c r="L375" s="10">
        <v>9</v>
      </c>
      <c r="M375" s="10"/>
      <c r="N375" s="10">
        <f t="shared" si="21"/>
        <v>20</v>
      </c>
    </row>
    <row r="376" spans="1:22" x14ac:dyDescent="0.3">
      <c r="A376" s="10">
        <v>6</v>
      </c>
      <c r="B376" s="10" t="s">
        <v>202</v>
      </c>
      <c r="C376" s="10" t="s">
        <v>203</v>
      </c>
      <c r="D376" s="10" t="s">
        <v>23</v>
      </c>
      <c r="E376" s="10">
        <v>6</v>
      </c>
      <c r="F376" s="10">
        <f t="shared" si="22"/>
        <v>5</v>
      </c>
      <c r="G376" s="10">
        <v>6</v>
      </c>
      <c r="H376" s="10">
        <v>4</v>
      </c>
      <c r="I376" s="10"/>
      <c r="J376" s="10"/>
      <c r="K376" s="10">
        <v>5</v>
      </c>
      <c r="L376" s="10">
        <v>7</v>
      </c>
      <c r="M376" s="10"/>
      <c r="N376" s="10">
        <f t="shared" si="21"/>
        <v>16</v>
      </c>
    </row>
    <row r="377" spans="1:22" x14ac:dyDescent="0.3">
      <c r="A377" s="10">
        <v>7</v>
      </c>
      <c r="B377" s="10" t="s">
        <v>192</v>
      </c>
      <c r="C377" s="10" t="s">
        <v>193</v>
      </c>
      <c r="D377" s="10" t="s">
        <v>23</v>
      </c>
      <c r="E377" s="10">
        <v>2</v>
      </c>
      <c r="F377" s="10">
        <f t="shared" si="22"/>
        <v>9</v>
      </c>
      <c r="G377" s="10">
        <v>5</v>
      </c>
      <c r="H377" s="10">
        <v>5</v>
      </c>
      <c r="I377" s="10"/>
      <c r="J377" s="10"/>
      <c r="K377" s="10"/>
      <c r="L377" s="10"/>
      <c r="M377" s="10"/>
      <c r="N377" s="10">
        <f t="shared" si="21"/>
        <v>14</v>
      </c>
    </row>
    <row r="378" spans="1:22" x14ac:dyDescent="0.3">
      <c r="A378" s="10">
        <v>7</v>
      </c>
      <c r="B378" s="10" t="s">
        <v>179</v>
      </c>
      <c r="C378" s="10" t="s">
        <v>180</v>
      </c>
      <c r="D378" s="10" t="s">
        <v>30</v>
      </c>
      <c r="E378" s="10">
        <v>3</v>
      </c>
      <c r="F378" s="10">
        <f t="shared" si="22"/>
        <v>8</v>
      </c>
      <c r="G378" s="10"/>
      <c r="H378" s="10"/>
      <c r="I378" s="10"/>
      <c r="J378" s="10"/>
      <c r="K378" s="10">
        <v>6</v>
      </c>
      <c r="L378" s="10">
        <v>6</v>
      </c>
      <c r="M378" s="10"/>
      <c r="N378" s="10">
        <f t="shared" si="21"/>
        <v>14</v>
      </c>
    </row>
    <row r="379" spans="1:22" x14ac:dyDescent="0.3">
      <c r="A379" s="10">
        <v>9</v>
      </c>
      <c r="B379" s="10" t="s">
        <v>56</v>
      </c>
      <c r="C379" s="10" t="s">
        <v>173</v>
      </c>
      <c r="D379" s="10" t="s">
        <v>35</v>
      </c>
      <c r="E379" s="10">
        <v>8</v>
      </c>
      <c r="F379" s="10">
        <f t="shared" si="22"/>
        <v>3</v>
      </c>
      <c r="G379" s="10"/>
      <c r="H379" s="10"/>
      <c r="I379" s="10">
        <v>5</v>
      </c>
      <c r="J379" s="10">
        <v>4</v>
      </c>
      <c r="K379" s="10"/>
      <c r="L379" s="10"/>
      <c r="M379" s="10"/>
      <c r="N379" s="10">
        <f t="shared" si="21"/>
        <v>7</v>
      </c>
    </row>
    <row r="380" spans="1:22" x14ac:dyDescent="0.3">
      <c r="A380" s="10">
        <v>10</v>
      </c>
      <c r="B380" s="10" t="s">
        <v>92</v>
      </c>
      <c r="C380" s="10" t="s">
        <v>87</v>
      </c>
      <c r="D380" s="10" t="s">
        <v>23</v>
      </c>
      <c r="E380" s="10"/>
      <c r="F380" s="10"/>
      <c r="G380" s="10"/>
      <c r="H380" s="10"/>
      <c r="I380" s="10"/>
      <c r="J380" s="10"/>
      <c r="K380" s="10">
        <v>8</v>
      </c>
      <c r="L380" s="10">
        <v>4</v>
      </c>
      <c r="M380" s="10"/>
      <c r="N380" s="10">
        <f t="shared" si="21"/>
        <v>4</v>
      </c>
    </row>
    <row r="381" spans="1:22" x14ac:dyDescent="0.3">
      <c r="A381" s="10">
        <v>11</v>
      </c>
      <c r="B381" s="10" t="s">
        <v>204</v>
      </c>
      <c r="C381" s="10" t="s">
        <v>205</v>
      </c>
      <c r="D381" s="10" t="s">
        <v>23</v>
      </c>
      <c r="E381" s="10">
        <v>10</v>
      </c>
      <c r="F381" s="10">
        <f>$F$369-E381+1</f>
        <v>1</v>
      </c>
      <c r="G381" s="10">
        <v>9</v>
      </c>
      <c r="H381" s="10">
        <v>1</v>
      </c>
      <c r="I381" s="10">
        <v>8</v>
      </c>
      <c r="J381" s="10">
        <v>1</v>
      </c>
      <c r="K381" s="10"/>
      <c r="L381" s="10"/>
      <c r="M381" s="10"/>
      <c r="N381" s="10">
        <f t="shared" si="21"/>
        <v>3</v>
      </c>
    </row>
    <row r="382" spans="1:22" x14ac:dyDescent="0.3">
      <c r="A382" s="10">
        <v>12</v>
      </c>
      <c r="B382" s="10" t="s">
        <v>206</v>
      </c>
      <c r="C382" s="10" t="s">
        <v>207</v>
      </c>
      <c r="D382" s="10" t="s">
        <v>23</v>
      </c>
      <c r="E382" s="10">
        <v>9</v>
      </c>
      <c r="F382" s="10">
        <f>$F$369-E382+1</f>
        <v>2</v>
      </c>
      <c r="G382" s="10"/>
      <c r="H382" s="10"/>
      <c r="I382" s="10"/>
      <c r="J382" s="10"/>
      <c r="K382" s="10"/>
      <c r="L382" s="10"/>
      <c r="M382" s="10"/>
      <c r="N382" s="10">
        <f t="shared" si="21"/>
        <v>2</v>
      </c>
    </row>
    <row r="383" spans="1:22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6" spans="1:22" ht="30" x14ac:dyDescent="0.5">
      <c r="A386" s="5" t="s">
        <v>208</v>
      </c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22" ht="33.75" customHeight="1" x14ac:dyDescent="0.35">
      <c r="A387" s="7"/>
      <c r="B387" s="7"/>
      <c r="C387" s="7"/>
      <c r="D387" s="7"/>
      <c r="E387" s="4" t="s">
        <v>2</v>
      </c>
      <c r="F387" s="4"/>
      <c r="G387" s="3" t="s">
        <v>3</v>
      </c>
      <c r="H387" s="3"/>
      <c r="I387" s="3" t="s">
        <v>4</v>
      </c>
      <c r="J387" s="3"/>
      <c r="K387" s="3" t="s">
        <v>5</v>
      </c>
      <c r="L387" s="3"/>
      <c r="M387" s="7"/>
      <c r="N387" s="7"/>
    </row>
    <row r="388" spans="1:22" x14ac:dyDescent="0.3">
      <c r="A388" s="8"/>
      <c r="B388" s="8"/>
      <c r="C388" s="8"/>
      <c r="D388" s="8"/>
      <c r="E388" s="8" t="s">
        <v>6</v>
      </c>
      <c r="F388" s="8"/>
      <c r="G388" s="8" t="s">
        <v>6</v>
      </c>
      <c r="H388" s="8">
        <v>9</v>
      </c>
      <c r="I388" s="8" t="s">
        <v>6</v>
      </c>
      <c r="J388" s="8">
        <v>8</v>
      </c>
      <c r="K388" s="8" t="s">
        <v>6</v>
      </c>
      <c r="L388" s="8">
        <v>11</v>
      </c>
      <c r="M388" s="8"/>
      <c r="N388" s="8"/>
    </row>
    <row r="389" spans="1:22" x14ac:dyDescent="0.3">
      <c r="A389" s="8" t="s">
        <v>7</v>
      </c>
      <c r="B389" s="8" t="s">
        <v>8</v>
      </c>
      <c r="C389" s="8" t="s">
        <v>9</v>
      </c>
      <c r="D389" s="8" t="s">
        <v>10</v>
      </c>
      <c r="E389" s="8" t="s">
        <v>11</v>
      </c>
      <c r="F389" s="8" t="s">
        <v>12</v>
      </c>
      <c r="G389" s="8" t="s">
        <v>13</v>
      </c>
      <c r="H389" s="8" t="s">
        <v>14</v>
      </c>
      <c r="I389" s="8" t="s">
        <v>15</v>
      </c>
      <c r="J389" s="8" t="s">
        <v>16</v>
      </c>
      <c r="K389" s="8" t="s">
        <v>17</v>
      </c>
      <c r="L389" s="8" t="s">
        <v>18</v>
      </c>
      <c r="M389" s="8" t="s">
        <v>19</v>
      </c>
      <c r="N389" s="8" t="s">
        <v>20</v>
      </c>
    </row>
    <row r="390" spans="1:22" x14ac:dyDescent="0.3">
      <c r="A390" s="10">
        <v>1</v>
      </c>
      <c r="B390" s="10" t="s">
        <v>209</v>
      </c>
      <c r="C390" s="10" t="s">
        <v>210</v>
      </c>
      <c r="D390" s="10" t="s">
        <v>23</v>
      </c>
      <c r="E390" s="10"/>
      <c r="F390" s="10"/>
      <c r="G390" s="10">
        <v>8</v>
      </c>
      <c r="H390" s="10">
        <v>2</v>
      </c>
      <c r="I390" s="10">
        <v>6</v>
      </c>
      <c r="J390" s="10">
        <v>3</v>
      </c>
      <c r="K390" s="10">
        <v>7</v>
      </c>
      <c r="L390" s="10">
        <v>5</v>
      </c>
      <c r="M390" s="10"/>
      <c r="N390" s="10">
        <f>F390+H390+J390+L390</f>
        <v>10</v>
      </c>
    </row>
    <row r="391" spans="1:22" x14ac:dyDescent="0.3">
      <c r="A391" s="10">
        <v>2</v>
      </c>
      <c r="B391" s="10" t="s">
        <v>211</v>
      </c>
      <c r="C391" s="10" t="s">
        <v>212</v>
      </c>
      <c r="D391" s="10" t="s">
        <v>83</v>
      </c>
      <c r="E391" s="10"/>
      <c r="F391" s="10"/>
      <c r="G391" s="10"/>
      <c r="H391" s="10"/>
      <c r="I391" s="10"/>
      <c r="J391" s="10"/>
      <c r="K391" s="10">
        <v>9</v>
      </c>
      <c r="L391" s="10">
        <v>3</v>
      </c>
      <c r="M391" s="10"/>
      <c r="N391" s="10">
        <f>F391+H391+J391+L391</f>
        <v>3</v>
      </c>
    </row>
    <row r="392" spans="1:22" x14ac:dyDescent="0.3">
      <c r="A392" s="10">
        <v>3</v>
      </c>
      <c r="B392" s="10" t="s">
        <v>211</v>
      </c>
      <c r="C392" s="10" t="s">
        <v>213</v>
      </c>
      <c r="D392" s="10" t="s">
        <v>83</v>
      </c>
      <c r="E392" s="10"/>
      <c r="F392" s="10"/>
      <c r="G392" s="10"/>
      <c r="H392" s="10"/>
      <c r="I392" s="10"/>
      <c r="J392" s="10"/>
      <c r="K392" s="10">
        <v>10</v>
      </c>
      <c r="L392" s="10">
        <v>2</v>
      </c>
      <c r="M392" s="10"/>
      <c r="N392" s="10">
        <f>F392+H392+J392+L392</f>
        <v>2</v>
      </c>
    </row>
    <row r="393" spans="1:22" s="8" customFormat="1" x14ac:dyDescent="0.3">
      <c r="A393" s="10">
        <v>4</v>
      </c>
      <c r="B393" s="10" t="s">
        <v>214</v>
      </c>
      <c r="C393" s="10" t="s">
        <v>215</v>
      </c>
      <c r="D393" s="10" t="s">
        <v>83</v>
      </c>
      <c r="E393" s="10"/>
      <c r="F393" s="10"/>
      <c r="G393" s="10"/>
      <c r="H393" s="10"/>
      <c r="I393" s="10"/>
      <c r="J393" s="10"/>
      <c r="K393" s="10">
        <v>11</v>
      </c>
      <c r="L393" s="10">
        <v>1</v>
      </c>
      <c r="M393" s="10"/>
      <c r="N393" s="10">
        <f>F393+H393+J393+L393</f>
        <v>1</v>
      </c>
    </row>
    <row r="394" spans="1:22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7" spans="1:22" ht="30" x14ac:dyDescent="0.5">
      <c r="A397" s="5" t="s">
        <v>216</v>
      </c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22" ht="39.75" customHeight="1" x14ac:dyDescent="0.35">
      <c r="A398" s="7"/>
      <c r="B398" s="7"/>
      <c r="C398" s="7"/>
      <c r="D398" s="7"/>
      <c r="E398" s="4" t="s">
        <v>2</v>
      </c>
      <c r="F398" s="4"/>
      <c r="G398" s="3" t="s">
        <v>3</v>
      </c>
      <c r="H398" s="3"/>
      <c r="I398" s="3" t="s">
        <v>4</v>
      </c>
      <c r="J398" s="3"/>
      <c r="K398" s="3" t="s">
        <v>5</v>
      </c>
      <c r="L398" s="3"/>
      <c r="M398" s="7"/>
      <c r="N398" s="7"/>
    </row>
    <row r="399" spans="1:22" ht="14.25" customHeight="1" x14ac:dyDescent="0.3">
      <c r="A399" s="8"/>
      <c r="B399" s="8"/>
      <c r="C399" s="8"/>
      <c r="D399" s="8"/>
      <c r="E399" s="8" t="s">
        <v>6</v>
      </c>
      <c r="F399" s="8">
        <v>6</v>
      </c>
      <c r="G399" s="8" t="s">
        <v>6</v>
      </c>
      <c r="H399" s="8">
        <v>5</v>
      </c>
      <c r="I399" s="8" t="s">
        <v>6</v>
      </c>
      <c r="J399" s="8">
        <v>5</v>
      </c>
      <c r="K399" s="8" t="s">
        <v>6</v>
      </c>
      <c r="L399" s="8">
        <v>7</v>
      </c>
      <c r="M399" s="8"/>
      <c r="N399" s="8"/>
    </row>
    <row r="400" spans="1:22" x14ac:dyDescent="0.3">
      <c r="A400" s="8" t="s">
        <v>7</v>
      </c>
      <c r="B400" s="8" t="s">
        <v>8</v>
      </c>
      <c r="C400" s="8" t="s">
        <v>9</v>
      </c>
      <c r="D400" s="8" t="s">
        <v>10</v>
      </c>
      <c r="E400" s="8" t="s">
        <v>11</v>
      </c>
      <c r="F400" s="8" t="s">
        <v>12</v>
      </c>
      <c r="G400" s="8" t="s">
        <v>13</v>
      </c>
      <c r="H400" s="8" t="s">
        <v>14</v>
      </c>
      <c r="I400" s="8" t="s">
        <v>15</v>
      </c>
      <c r="J400" s="8" t="s">
        <v>16</v>
      </c>
      <c r="K400" s="8" t="s">
        <v>17</v>
      </c>
      <c r="L400" s="8" t="s">
        <v>18</v>
      </c>
      <c r="M400" s="8" t="s">
        <v>19</v>
      </c>
      <c r="N400" s="8" t="s">
        <v>20</v>
      </c>
    </row>
    <row r="401" spans="1:22" x14ac:dyDescent="0.3">
      <c r="A401" s="10">
        <v>1</v>
      </c>
      <c r="B401" s="10" t="s">
        <v>113</v>
      </c>
      <c r="C401" s="10" t="s">
        <v>114</v>
      </c>
      <c r="D401" s="10" t="s">
        <v>69</v>
      </c>
      <c r="E401" s="10">
        <v>1</v>
      </c>
      <c r="F401" s="10">
        <f>$F$399-E401+1</f>
        <v>6</v>
      </c>
      <c r="G401" s="10">
        <v>1</v>
      </c>
      <c r="H401" s="10">
        <v>5</v>
      </c>
      <c r="I401" s="10">
        <v>1</v>
      </c>
      <c r="J401" s="10">
        <v>5</v>
      </c>
      <c r="K401" s="10">
        <v>2</v>
      </c>
      <c r="L401" s="10">
        <v>6</v>
      </c>
      <c r="M401" s="10"/>
      <c r="N401" s="10">
        <f t="shared" ref="N401:N407" si="23">F401+H401+J401+L401</f>
        <v>22</v>
      </c>
    </row>
    <row r="402" spans="1:22" x14ac:dyDescent="0.3">
      <c r="A402" s="10">
        <v>2</v>
      </c>
      <c r="B402" s="10" t="s">
        <v>108</v>
      </c>
      <c r="C402" s="10" t="s">
        <v>109</v>
      </c>
      <c r="D402" s="10" t="s">
        <v>30</v>
      </c>
      <c r="E402" s="10">
        <v>2</v>
      </c>
      <c r="F402" s="10">
        <f>$F$399-E402+1</f>
        <v>5</v>
      </c>
      <c r="G402" s="10">
        <v>2</v>
      </c>
      <c r="H402" s="10">
        <v>4</v>
      </c>
      <c r="I402" s="10"/>
      <c r="J402" s="10"/>
      <c r="K402" s="10">
        <v>1</v>
      </c>
      <c r="L402" s="10">
        <v>7</v>
      </c>
      <c r="M402" s="10"/>
      <c r="N402" s="10">
        <f t="shared" si="23"/>
        <v>16</v>
      </c>
    </row>
    <row r="403" spans="1:22" x14ac:dyDescent="0.3">
      <c r="A403" s="10">
        <v>3</v>
      </c>
      <c r="B403" s="10" t="s">
        <v>170</v>
      </c>
      <c r="C403" s="10" t="s">
        <v>171</v>
      </c>
      <c r="D403" s="10" t="s">
        <v>27</v>
      </c>
      <c r="E403" s="10"/>
      <c r="F403" s="10"/>
      <c r="G403" s="10">
        <v>5</v>
      </c>
      <c r="H403" s="10">
        <v>1</v>
      </c>
      <c r="I403" s="10"/>
      <c r="J403" s="10"/>
      <c r="K403" s="10">
        <v>5</v>
      </c>
      <c r="L403" s="10">
        <v>3</v>
      </c>
      <c r="M403" s="10"/>
      <c r="N403" s="10">
        <f t="shared" si="23"/>
        <v>4</v>
      </c>
    </row>
    <row r="404" spans="1:22" x14ac:dyDescent="0.3">
      <c r="A404" s="10">
        <v>4</v>
      </c>
      <c r="B404" s="10" t="s">
        <v>217</v>
      </c>
      <c r="C404" s="10" t="s">
        <v>218</v>
      </c>
      <c r="D404" s="10" t="s">
        <v>23</v>
      </c>
      <c r="E404" s="10">
        <v>5</v>
      </c>
      <c r="F404" s="10">
        <f>$F$399-E404+1</f>
        <v>2</v>
      </c>
      <c r="G404" s="10"/>
      <c r="H404" s="10"/>
      <c r="I404" s="10"/>
      <c r="J404" s="10"/>
      <c r="K404" s="10"/>
      <c r="L404" s="10"/>
      <c r="M404" s="10"/>
      <c r="N404" s="10">
        <f t="shared" si="23"/>
        <v>2</v>
      </c>
    </row>
    <row r="405" spans="1:22" x14ac:dyDescent="0.3">
      <c r="A405" s="10">
        <v>4</v>
      </c>
      <c r="B405" s="10" t="s">
        <v>219</v>
      </c>
      <c r="C405" s="10" t="s">
        <v>98</v>
      </c>
      <c r="D405" s="10" t="s">
        <v>23</v>
      </c>
      <c r="E405" s="10"/>
      <c r="F405" s="10"/>
      <c r="G405" s="10"/>
      <c r="H405" s="10"/>
      <c r="I405" s="10"/>
      <c r="J405" s="10"/>
      <c r="K405" s="10">
        <v>6</v>
      </c>
      <c r="L405" s="10">
        <v>2</v>
      </c>
      <c r="M405" s="10"/>
      <c r="N405" s="10">
        <f t="shared" si="23"/>
        <v>2</v>
      </c>
    </row>
    <row r="406" spans="1:22" s="8" customFormat="1" x14ac:dyDescent="0.3">
      <c r="A406" s="10">
        <v>6</v>
      </c>
      <c r="B406" s="10" t="s">
        <v>150</v>
      </c>
      <c r="C406" s="10" t="s">
        <v>220</v>
      </c>
      <c r="D406" s="10" t="s">
        <v>69</v>
      </c>
      <c r="E406" s="10">
        <v>6</v>
      </c>
      <c r="F406" s="10">
        <f>$F$399-E406+1</f>
        <v>1</v>
      </c>
      <c r="G406" s="10"/>
      <c r="H406" s="10"/>
      <c r="I406" s="10"/>
      <c r="J406" s="10"/>
      <c r="K406" s="10"/>
      <c r="L406" s="10"/>
      <c r="M406" s="10"/>
      <c r="N406" s="10">
        <f t="shared" si="23"/>
        <v>1</v>
      </c>
    </row>
    <row r="407" spans="1:22" x14ac:dyDescent="0.3">
      <c r="A407" s="10">
        <v>6</v>
      </c>
      <c r="B407" s="10" t="s">
        <v>135</v>
      </c>
      <c r="C407" s="10" t="s">
        <v>91</v>
      </c>
      <c r="D407" s="10" t="s">
        <v>23</v>
      </c>
      <c r="E407" s="10"/>
      <c r="F407" s="10"/>
      <c r="G407" s="10"/>
      <c r="H407" s="10"/>
      <c r="I407" s="10">
        <v>5</v>
      </c>
      <c r="J407" s="10">
        <v>1</v>
      </c>
      <c r="K407" s="10"/>
      <c r="L407" s="10"/>
      <c r="M407" s="10"/>
      <c r="N407" s="10">
        <f t="shared" si="23"/>
        <v>1</v>
      </c>
    </row>
    <row r="408" spans="1:22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11" spans="1:22" ht="30" x14ac:dyDescent="0.5">
      <c r="A411" s="5" t="s">
        <v>221</v>
      </c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22" ht="33" customHeight="1" x14ac:dyDescent="0.35">
      <c r="A412" s="7"/>
      <c r="B412" s="7"/>
      <c r="C412" s="7"/>
      <c r="D412" s="7"/>
      <c r="E412" s="4" t="s">
        <v>2</v>
      </c>
      <c r="F412" s="4"/>
      <c r="G412" s="3" t="s">
        <v>3</v>
      </c>
      <c r="H412" s="3"/>
      <c r="I412" s="3" t="s">
        <v>4</v>
      </c>
      <c r="J412" s="3"/>
      <c r="K412" s="3" t="s">
        <v>5</v>
      </c>
      <c r="L412" s="3"/>
      <c r="M412" s="7"/>
      <c r="N412" s="7"/>
    </row>
    <row r="413" spans="1:22" x14ac:dyDescent="0.3">
      <c r="A413" s="8"/>
      <c r="B413" s="8"/>
      <c r="C413" s="8"/>
      <c r="D413" s="8"/>
      <c r="E413" s="8" t="s">
        <v>6</v>
      </c>
      <c r="F413" s="8">
        <v>6</v>
      </c>
      <c r="G413" s="8" t="s">
        <v>6</v>
      </c>
      <c r="H413" s="8">
        <v>5</v>
      </c>
      <c r="I413" s="8" t="s">
        <v>6</v>
      </c>
      <c r="J413" s="8">
        <v>5</v>
      </c>
      <c r="K413" s="8" t="s">
        <v>6</v>
      </c>
      <c r="L413" s="8">
        <v>7</v>
      </c>
      <c r="M413" s="8"/>
      <c r="N413" s="8"/>
    </row>
    <row r="414" spans="1:22" x14ac:dyDescent="0.3">
      <c r="A414" s="8" t="s">
        <v>7</v>
      </c>
      <c r="B414" s="8" t="s">
        <v>8</v>
      </c>
      <c r="C414" s="8" t="s">
        <v>9</v>
      </c>
      <c r="D414" s="8" t="s">
        <v>10</v>
      </c>
      <c r="E414" s="8" t="s">
        <v>11</v>
      </c>
      <c r="F414" s="8" t="s">
        <v>12</v>
      </c>
      <c r="G414" s="8" t="s">
        <v>13</v>
      </c>
      <c r="H414" s="8" t="s">
        <v>14</v>
      </c>
      <c r="I414" s="8" t="s">
        <v>15</v>
      </c>
      <c r="J414" s="8" t="s">
        <v>16</v>
      </c>
      <c r="K414" s="8" t="s">
        <v>17</v>
      </c>
      <c r="L414" s="8" t="s">
        <v>18</v>
      </c>
      <c r="M414" s="8" t="s">
        <v>19</v>
      </c>
      <c r="N414" s="8" t="s">
        <v>20</v>
      </c>
    </row>
    <row r="415" spans="1:22" x14ac:dyDescent="0.3">
      <c r="A415" s="10">
        <v>1</v>
      </c>
      <c r="B415" s="10" t="s">
        <v>130</v>
      </c>
      <c r="C415" s="10" t="s">
        <v>131</v>
      </c>
      <c r="D415" s="10" t="s">
        <v>23</v>
      </c>
      <c r="E415" s="10">
        <v>3</v>
      </c>
      <c r="F415" s="10">
        <f>$F$413-E415+1</f>
        <v>4</v>
      </c>
      <c r="G415" s="10">
        <v>3</v>
      </c>
      <c r="H415" s="10">
        <v>3</v>
      </c>
      <c r="I415" s="10" t="s">
        <v>24</v>
      </c>
      <c r="J415" s="10">
        <v>3</v>
      </c>
      <c r="K415" s="10">
        <v>3</v>
      </c>
      <c r="L415" s="10">
        <v>5</v>
      </c>
      <c r="M415" s="10"/>
      <c r="N415" s="10">
        <f>F415+H415+J415+L415</f>
        <v>15</v>
      </c>
    </row>
    <row r="416" spans="1:22" x14ac:dyDescent="0.3">
      <c r="A416" s="10">
        <v>1</v>
      </c>
      <c r="B416" s="10" t="s">
        <v>126</v>
      </c>
      <c r="C416" s="10" t="s">
        <v>127</v>
      </c>
      <c r="D416" s="10" t="s">
        <v>23</v>
      </c>
      <c r="E416" s="10">
        <v>3</v>
      </c>
      <c r="F416" s="10">
        <f>$F$413-E416+1</f>
        <v>4</v>
      </c>
      <c r="G416" s="10">
        <v>3</v>
      </c>
      <c r="H416" s="10">
        <v>3</v>
      </c>
      <c r="I416" s="10" t="s">
        <v>24</v>
      </c>
      <c r="J416" s="10">
        <v>3</v>
      </c>
      <c r="K416" s="10">
        <v>3</v>
      </c>
      <c r="L416" s="10">
        <v>5</v>
      </c>
      <c r="M416" s="10"/>
      <c r="N416" s="10">
        <f>F416+H416+J416+L416</f>
        <v>15</v>
      </c>
    </row>
    <row r="417" spans="1:22" x14ac:dyDescent="0.3">
      <c r="A417" s="10">
        <v>3</v>
      </c>
      <c r="B417" s="10" t="s">
        <v>179</v>
      </c>
      <c r="C417" s="10" t="s">
        <v>185</v>
      </c>
      <c r="D417" s="10" t="s">
        <v>23</v>
      </c>
      <c r="E417" s="10"/>
      <c r="F417" s="10"/>
      <c r="G417" s="10"/>
      <c r="H417" s="10"/>
      <c r="I417" s="10"/>
      <c r="J417" s="10"/>
      <c r="K417" s="10">
        <v>7</v>
      </c>
      <c r="L417" s="10">
        <v>1</v>
      </c>
      <c r="M417" s="10"/>
      <c r="N417" s="10">
        <f>F417+H417+J417+L417</f>
        <v>1</v>
      </c>
    </row>
    <row r="418" spans="1:22" s="8" customForma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</row>
    <row r="419" spans="1:22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2" spans="1:22" ht="30" x14ac:dyDescent="0.5">
      <c r="A422" s="5" t="s">
        <v>222</v>
      </c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1:22" ht="35.25" customHeight="1" x14ac:dyDescent="0.35">
      <c r="A423" s="7"/>
      <c r="B423" s="7"/>
      <c r="C423" s="7"/>
      <c r="D423" s="7"/>
      <c r="E423" s="4" t="s">
        <v>2</v>
      </c>
      <c r="F423" s="4"/>
      <c r="G423" s="3" t="s">
        <v>3</v>
      </c>
      <c r="H423" s="3"/>
      <c r="I423" s="3" t="s">
        <v>4</v>
      </c>
      <c r="J423" s="3"/>
      <c r="K423" s="3" t="s">
        <v>5</v>
      </c>
      <c r="L423" s="3"/>
      <c r="M423" s="7"/>
      <c r="N423" s="7"/>
    </row>
    <row r="424" spans="1:22" x14ac:dyDescent="0.3">
      <c r="A424" s="8"/>
      <c r="B424" s="8"/>
      <c r="C424" s="8"/>
      <c r="D424" s="8"/>
      <c r="E424" s="8" t="s">
        <v>6</v>
      </c>
      <c r="F424" s="8">
        <v>7</v>
      </c>
      <c r="G424" s="8" t="s">
        <v>6</v>
      </c>
      <c r="H424" s="8">
        <v>7</v>
      </c>
      <c r="I424" s="8" t="s">
        <v>6</v>
      </c>
      <c r="J424" s="8">
        <v>4</v>
      </c>
      <c r="K424" s="8" t="s">
        <v>6</v>
      </c>
      <c r="L424" s="8">
        <v>4</v>
      </c>
      <c r="M424" s="8"/>
      <c r="N424" s="8"/>
    </row>
    <row r="425" spans="1:22" x14ac:dyDescent="0.3">
      <c r="A425" s="8" t="s">
        <v>7</v>
      </c>
      <c r="B425" s="8" t="s">
        <v>8</v>
      </c>
      <c r="C425" s="8" t="s">
        <v>9</v>
      </c>
      <c r="D425" s="8" t="s">
        <v>10</v>
      </c>
      <c r="E425" s="8" t="s">
        <v>11</v>
      </c>
      <c r="F425" s="8" t="s">
        <v>12</v>
      </c>
      <c r="G425" s="8" t="s">
        <v>13</v>
      </c>
      <c r="H425" s="8" t="s">
        <v>14</v>
      </c>
      <c r="I425" s="8" t="s">
        <v>15</v>
      </c>
      <c r="J425" s="8" t="s">
        <v>16</v>
      </c>
      <c r="K425" s="8" t="s">
        <v>17</v>
      </c>
      <c r="L425" s="8" t="s">
        <v>18</v>
      </c>
      <c r="M425" s="8" t="s">
        <v>19</v>
      </c>
      <c r="N425" s="8" t="s">
        <v>20</v>
      </c>
    </row>
    <row r="426" spans="1:22" x14ac:dyDescent="0.3">
      <c r="A426" s="10">
        <v>1</v>
      </c>
      <c r="B426" s="10" t="s">
        <v>181</v>
      </c>
      <c r="C426" s="10" t="s">
        <v>182</v>
      </c>
      <c r="D426" s="10" t="s">
        <v>30</v>
      </c>
      <c r="E426" s="10">
        <v>1</v>
      </c>
      <c r="F426" s="10">
        <f>$F$424-E426+1</f>
        <v>7</v>
      </c>
      <c r="G426" s="10">
        <v>1</v>
      </c>
      <c r="H426" s="10">
        <v>7</v>
      </c>
      <c r="I426" s="10">
        <v>2</v>
      </c>
      <c r="J426" s="10">
        <v>3</v>
      </c>
      <c r="K426" s="10"/>
      <c r="L426" s="10"/>
      <c r="M426" s="10"/>
      <c r="N426" s="10">
        <f t="shared" ref="N426:N433" si="24">F426+H426+J426+L426</f>
        <v>17</v>
      </c>
    </row>
    <row r="427" spans="1:22" x14ac:dyDescent="0.3">
      <c r="A427" s="10">
        <v>2</v>
      </c>
      <c r="B427" s="10" t="s">
        <v>223</v>
      </c>
      <c r="C427" s="10" t="s">
        <v>224</v>
      </c>
      <c r="D427" s="10" t="s">
        <v>23</v>
      </c>
      <c r="E427" s="10">
        <v>3</v>
      </c>
      <c r="F427" s="10">
        <f>$F$424-E427+1</f>
        <v>5</v>
      </c>
      <c r="G427" s="10">
        <v>3</v>
      </c>
      <c r="H427" s="10">
        <v>5</v>
      </c>
      <c r="I427" s="10"/>
      <c r="J427" s="10"/>
      <c r="K427" s="10">
        <v>1</v>
      </c>
      <c r="L427" s="10">
        <v>4</v>
      </c>
      <c r="M427" s="10"/>
      <c r="N427" s="10">
        <f t="shared" si="24"/>
        <v>14</v>
      </c>
    </row>
    <row r="428" spans="1:22" x14ac:dyDescent="0.3">
      <c r="A428" s="10">
        <v>3</v>
      </c>
      <c r="B428" s="10" t="s">
        <v>94</v>
      </c>
      <c r="C428" s="10" t="s">
        <v>225</v>
      </c>
      <c r="D428" s="10" t="s">
        <v>23</v>
      </c>
      <c r="E428" s="10">
        <v>3</v>
      </c>
      <c r="F428" s="10">
        <f>$F$424-E428+1</f>
        <v>5</v>
      </c>
      <c r="G428" s="10">
        <v>3</v>
      </c>
      <c r="H428" s="10">
        <v>5</v>
      </c>
      <c r="I428" s="10"/>
      <c r="J428" s="10"/>
      <c r="K428" s="10">
        <v>3</v>
      </c>
      <c r="L428" s="10">
        <v>2</v>
      </c>
      <c r="M428" s="10"/>
      <c r="N428" s="10">
        <f t="shared" si="24"/>
        <v>12</v>
      </c>
    </row>
    <row r="429" spans="1:22" x14ac:dyDescent="0.3">
      <c r="A429" s="10">
        <v>3</v>
      </c>
      <c r="B429" s="10" t="s">
        <v>135</v>
      </c>
      <c r="C429" s="10" t="s">
        <v>201</v>
      </c>
      <c r="D429" s="10" t="s">
        <v>23</v>
      </c>
      <c r="E429" s="10"/>
      <c r="F429" s="10"/>
      <c r="G429" s="10">
        <v>2</v>
      </c>
      <c r="H429" s="10">
        <v>6</v>
      </c>
      <c r="I429" s="10">
        <v>1</v>
      </c>
      <c r="J429" s="10">
        <v>4</v>
      </c>
      <c r="K429" s="10">
        <v>3</v>
      </c>
      <c r="L429" s="10">
        <v>2</v>
      </c>
      <c r="M429" s="10"/>
      <c r="N429" s="10">
        <f t="shared" si="24"/>
        <v>12</v>
      </c>
    </row>
    <row r="430" spans="1:22" x14ac:dyDescent="0.3">
      <c r="A430" s="10">
        <v>5</v>
      </c>
      <c r="B430" s="10" t="s">
        <v>226</v>
      </c>
      <c r="C430" s="10" t="s">
        <v>227</v>
      </c>
      <c r="D430" s="10" t="s">
        <v>23</v>
      </c>
      <c r="E430" s="10">
        <v>2</v>
      </c>
      <c r="F430" s="10">
        <f>$F$424-E430+1</f>
        <v>6</v>
      </c>
      <c r="G430" s="10">
        <v>6</v>
      </c>
      <c r="H430" s="10">
        <v>2</v>
      </c>
      <c r="I430" s="10"/>
      <c r="J430" s="10"/>
      <c r="K430" s="10"/>
      <c r="L430" s="10"/>
      <c r="M430" s="10"/>
      <c r="N430" s="10">
        <f t="shared" si="24"/>
        <v>8</v>
      </c>
    </row>
    <row r="431" spans="1:22" x14ac:dyDescent="0.3">
      <c r="A431" s="10">
        <v>5</v>
      </c>
      <c r="B431" s="10" t="s">
        <v>181</v>
      </c>
      <c r="C431" s="10" t="s">
        <v>205</v>
      </c>
      <c r="D431" s="10" t="s">
        <v>30</v>
      </c>
      <c r="E431" s="10">
        <v>5</v>
      </c>
      <c r="F431" s="10">
        <f>$F$424-E431+1</f>
        <v>3</v>
      </c>
      <c r="G431" s="10">
        <v>5</v>
      </c>
      <c r="H431" s="10">
        <v>3</v>
      </c>
      <c r="I431" s="10" t="s">
        <v>24</v>
      </c>
      <c r="J431" s="10">
        <v>2</v>
      </c>
      <c r="K431" s="10"/>
      <c r="L431" s="10"/>
      <c r="M431" s="10"/>
      <c r="N431" s="10">
        <f t="shared" si="24"/>
        <v>8</v>
      </c>
    </row>
    <row r="432" spans="1:22" x14ac:dyDescent="0.3">
      <c r="A432" s="10">
        <v>7</v>
      </c>
      <c r="B432" s="10" t="s">
        <v>228</v>
      </c>
      <c r="C432" s="10" t="s">
        <v>229</v>
      </c>
      <c r="D432" s="10">
        <v>6</v>
      </c>
      <c r="E432" s="10">
        <v>6</v>
      </c>
      <c r="F432" s="10">
        <f>$F$424-E432+1</f>
        <v>2</v>
      </c>
      <c r="G432" s="10">
        <v>7</v>
      </c>
      <c r="H432" s="10">
        <v>1</v>
      </c>
      <c r="I432" s="10"/>
      <c r="J432" s="10"/>
      <c r="K432" s="10"/>
      <c r="L432" s="10"/>
      <c r="M432" s="10"/>
      <c r="N432" s="10">
        <f t="shared" si="24"/>
        <v>3</v>
      </c>
    </row>
    <row r="433" spans="1:14" x14ac:dyDescent="0.3">
      <c r="A433" s="10">
        <v>8</v>
      </c>
      <c r="B433" s="10" t="s">
        <v>230</v>
      </c>
      <c r="C433" s="10" t="s">
        <v>231</v>
      </c>
      <c r="D433" s="10" t="s">
        <v>23</v>
      </c>
      <c r="E433" s="10">
        <v>7</v>
      </c>
      <c r="F433" s="10">
        <f>$F$424-E433+1</f>
        <v>1</v>
      </c>
      <c r="G433" s="10"/>
      <c r="H433" s="10"/>
      <c r="I433" s="10"/>
      <c r="J433" s="10"/>
      <c r="K433" s="10"/>
      <c r="L433" s="10"/>
      <c r="M433" s="10"/>
      <c r="N433" s="10">
        <f t="shared" si="24"/>
        <v>1</v>
      </c>
    </row>
    <row r="434" spans="1:14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8" spans="1:14" ht="30" x14ac:dyDescent="0.5">
      <c r="A438" s="5" t="s">
        <v>232</v>
      </c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1:14" ht="33.75" customHeight="1" x14ac:dyDescent="0.35">
      <c r="A439" s="7"/>
      <c r="B439" s="7"/>
      <c r="C439" s="7"/>
      <c r="D439" s="7"/>
      <c r="E439" s="4" t="s">
        <v>2</v>
      </c>
      <c r="F439" s="4"/>
      <c r="G439" s="3" t="s">
        <v>3</v>
      </c>
      <c r="H439" s="3"/>
      <c r="I439" s="3" t="s">
        <v>4</v>
      </c>
      <c r="J439" s="3"/>
      <c r="K439" s="3" t="s">
        <v>5</v>
      </c>
      <c r="L439" s="3"/>
      <c r="M439" s="7"/>
      <c r="N439" s="7"/>
    </row>
    <row r="440" spans="1:14" x14ac:dyDescent="0.3">
      <c r="A440" s="8"/>
      <c r="B440" s="8"/>
      <c r="C440" s="8"/>
      <c r="D440" s="8"/>
      <c r="E440" s="8" t="s">
        <v>6</v>
      </c>
      <c r="F440" s="8">
        <v>5</v>
      </c>
      <c r="G440" s="8" t="s">
        <v>6</v>
      </c>
      <c r="H440" s="8">
        <v>0</v>
      </c>
      <c r="I440" s="8" t="s">
        <v>6</v>
      </c>
      <c r="J440" s="8">
        <v>4</v>
      </c>
      <c r="K440" s="8" t="s">
        <v>6</v>
      </c>
      <c r="L440" s="8">
        <v>4</v>
      </c>
      <c r="M440" s="8"/>
      <c r="N440" s="8"/>
    </row>
    <row r="441" spans="1:14" x14ac:dyDescent="0.3">
      <c r="A441" s="8" t="s">
        <v>7</v>
      </c>
      <c r="B441" s="8" t="s">
        <v>8</v>
      </c>
      <c r="C441" s="8" t="s">
        <v>9</v>
      </c>
      <c r="D441" s="8" t="s">
        <v>10</v>
      </c>
      <c r="E441" s="8" t="s">
        <v>11</v>
      </c>
      <c r="F441" s="8" t="s">
        <v>12</v>
      </c>
      <c r="G441" s="8" t="s">
        <v>13</v>
      </c>
      <c r="H441" s="8" t="s">
        <v>14</v>
      </c>
      <c r="I441" s="8" t="s">
        <v>15</v>
      </c>
      <c r="J441" s="8" t="s">
        <v>16</v>
      </c>
      <c r="K441" s="8" t="s">
        <v>17</v>
      </c>
      <c r="L441" s="8" t="s">
        <v>18</v>
      </c>
      <c r="M441" s="8" t="s">
        <v>19</v>
      </c>
      <c r="N441" s="8" t="s">
        <v>20</v>
      </c>
    </row>
    <row r="442" spans="1:14" x14ac:dyDescent="0.3">
      <c r="A442" s="10">
        <v>1</v>
      </c>
      <c r="B442" s="10" t="s">
        <v>233</v>
      </c>
      <c r="C442" s="10" t="s">
        <v>234</v>
      </c>
      <c r="D442" s="10" t="s">
        <v>23</v>
      </c>
      <c r="E442" s="10">
        <v>3</v>
      </c>
      <c r="F442" s="10">
        <f>$F$440-E442+1</f>
        <v>3</v>
      </c>
      <c r="G442" s="10"/>
      <c r="H442" s="10"/>
      <c r="I442" s="10" t="s">
        <v>24</v>
      </c>
      <c r="J442" s="10">
        <v>2</v>
      </c>
      <c r="K442" s="10">
        <v>2</v>
      </c>
      <c r="L442" s="10">
        <v>3</v>
      </c>
      <c r="M442" s="10"/>
      <c r="N442" s="10">
        <f>F442+H442+J442+L442</f>
        <v>8</v>
      </c>
    </row>
    <row r="443" spans="1:14" x14ac:dyDescent="0.3">
      <c r="A443" s="10">
        <v>2</v>
      </c>
      <c r="B443" s="10" t="s">
        <v>235</v>
      </c>
      <c r="C443" s="10" t="s">
        <v>236</v>
      </c>
      <c r="D443" s="10" t="s">
        <v>23</v>
      </c>
      <c r="E443" s="10">
        <v>1</v>
      </c>
      <c r="F443" s="10">
        <f>$F$440-E443+1</f>
        <v>5</v>
      </c>
      <c r="G443" s="10"/>
      <c r="H443" s="10"/>
      <c r="I443" s="10"/>
      <c r="J443" s="10"/>
      <c r="K443" s="10"/>
      <c r="L443" s="10"/>
      <c r="M443" s="10"/>
      <c r="N443" s="10">
        <f>F443+H443+J443+L443</f>
        <v>5</v>
      </c>
    </row>
    <row r="444" spans="1:14" x14ac:dyDescent="0.3">
      <c r="A444" s="10">
        <v>3</v>
      </c>
      <c r="B444" s="10" t="s">
        <v>113</v>
      </c>
      <c r="C444" s="10" t="s">
        <v>237</v>
      </c>
      <c r="D444" s="10" t="s">
        <v>69</v>
      </c>
      <c r="E444" s="10">
        <v>2</v>
      </c>
      <c r="F444" s="10">
        <f>$F$440-E444+1</f>
        <v>4</v>
      </c>
      <c r="G444" s="10"/>
      <c r="H444" s="10"/>
      <c r="I444" s="10"/>
      <c r="J444" s="10"/>
      <c r="K444" s="10"/>
      <c r="L444" s="10"/>
      <c r="M444" s="10"/>
      <c r="N444" s="10">
        <f>F444+H444+J444+L444</f>
        <v>4</v>
      </c>
    </row>
    <row r="445" spans="1:14" x14ac:dyDescent="0.3">
      <c r="A445" s="10">
        <v>4</v>
      </c>
      <c r="B445" s="10" t="s">
        <v>238</v>
      </c>
      <c r="C445" s="10" t="s">
        <v>239</v>
      </c>
      <c r="D445" s="10" t="s">
        <v>23</v>
      </c>
      <c r="E445" s="10">
        <v>3</v>
      </c>
      <c r="F445" s="10">
        <f>$F$440-E445+1</f>
        <v>3</v>
      </c>
      <c r="G445" s="10"/>
      <c r="H445" s="10"/>
      <c r="I445" s="10"/>
      <c r="J445" s="10"/>
      <c r="K445" s="10"/>
      <c r="L445" s="10"/>
      <c r="M445" s="10"/>
      <c r="N445" s="10">
        <f>F445+H445+J445+L445</f>
        <v>3</v>
      </c>
    </row>
    <row r="446" spans="1:14" x14ac:dyDescent="0.3">
      <c r="A446" s="10">
        <v>5</v>
      </c>
      <c r="B446" s="10" t="s">
        <v>46</v>
      </c>
      <c r="C446" s="10" t="s">
        <v>240</v>
      </c>
      <c r="D446" s="10" t="s">
        <v>23</v>
      </c>
      <c r="E446" s="10">
        <v>5</v>
      </c>
      <c r="F446" s="10">
        <f>$F$440-E446+1</f>
        <v>1</v>
      </c>
      <c r="G446" s="10"/>
      <c r="H446" s="10"/>
      <c r="I446" s="10"/>
      <c r="J446" s="10"/>
      <c r="K446" s="10"/>
      <c r="L446" s="10"/>
      <c r="M446" s="10"/>
      <c r="N446" s="10">
        <f>F446+H446+J446+L446</f>
        <v>1</v>
      </c>
    </row>
    <row r="447" spans="1:14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</row>
    <row r="451" spans="1:22" ht="30" x14ac:dyDescent="0.5">
      <c r="A451" s="5" t="s">
        <v>241</v>
      </c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1:22" ht="33.75" customHeight="1" x14ac:dyDescent="0.35">
      <c r="A452" s="7"/>
      <c r="B452" s="7"/>
      <c r="C452" s="7"/>
      <c r="D452" s="7"/>
      <c r="E452" s="4" t="s">
        <v>2</v>
      </c>
      <c r="F452" s="4"/>
      <c r="G452" s="3" t="s">
        <v>3</v>
      </c>
      <c r="H452" s="3"/>
      <c r="I452" s="3" t="s">
        <v>4</v>
      </c>
      <c r="J452" s="3"/>
      <c r="K452" s="3" t="s">
        <v>5</v>
      </c>
      <c r="L452" s="3"/>
      <c r="M452" s="7"/>
      <c r="N452" s="7"/>
    </row>
    <row r="453" spans="1:22" x14ac:dyDescent="0.3">
      <c r="A453" s="8"/>
      <c r="B453" s="8"/>
      <c r="C453" s="8"/>
      <c r="D453" s="8"/>
      <c r="E453" s="8" t="s">
        <v>6</v>
      </c>
      <c r="F453" s="8">
        <v>10</v>
      </c>
      <c r="G453" s="8" t="s">
        <v>6</v>
      </c>
      <c r="H453" s="8">
        <v>8</v>
      </c>
      <c r="I453" s="8" t="s">
        <v>6</v>
      </c>
      <c r="J453" s="8">
        <v>6</v>
      </c>
      <c r="K453" s="8" t="s">
        <v>6</v>
      </c>
      <c r="L453" s="8">
        <v>8</v>
      </c>
      <c r="M453" s="8"/>
      <c r="N453" s="8"/>
    </row>
    <row r="454" spans="1:22" x14ac:dyDescent="0.3">
      <c r="A454" s="8" t="s">
        <v>7</v>
      </c>
      <c r="B454" s="8" t="s">
        <v>8</v>
      </c>
      <c r="C454" s="8" t="s">
        <v>9</v>
      </c>
      <c r="D454" s="8" t="s">
        <v>10</v>
      </c>
      <c r="E454" s="8" t="s">
        <v>11</v>
      </c>
      <c r="F454" s="8" t="s">
        <v>12</v>
      </c>
      <c r="G454" s="8" t="s">
        <v>13</v>
      </c>
      <c r="H454" s="8" t="s">
        <v>14</v>
      </c>
      <c r="I454" s="8" t="s">
        <v>15</v>
      </c>
      <c r="J454" s="8" t="s">
        <v>16</v>
      </c>
      <c r="K454" s="8" t="s">
        <v>17</v>
      </c>
      <c r="L454" s="8" t="s">
        <v>18</v>
      </c>
      <c r="M454" s="8" t="s">
        <v>19</v>
      </c>
      <c r="N454" s="8" t="s">
        <v>20</v>
      </c>
    </row>
    <row r="455" spans="1:22" x14ac:dyDescent="0.3">
      <c r="A455" s="10">
        <v>1</v>
      </c>
      <c r="B455" s="10" t="s">
        <v>242</v>
      </c>
      <c r="C455" s="10" t="s">
        <v>243</v>
      </c>
      <c r="D455" s="10" t="s">
        <v>23</v>
      </c>
      <c r="E455" s="10">
        <v>1</v>
      </c>
      <c r="F455" s="10">
        <f t="shared" ref="F455:F461" si="25">$F$453-E455+1</f>
        <v>10</v>
      </c>
      <c r="G455" s="10">
        <v>2</v>
      </c>
      <c r="H455" s="10">
        <v>7</v>
      </c>
      <c r="I455" s="10">
        <v>2</v>
      </c>
      <c r="J455" s="10">
        <v>5</v>
      </c>
      <c r="K455" s="10">
        <v>1</v>
      </c>
      <c r="L455" s="10">
        <v>8</v>
      </c>
      <c r="M455" s="10"/>
      <c r="N455" s="10">
        <f t="shared" ref="N455:N466" si="26">F455+H455+J455+L455</f>
        <v>30</v>
      </c>
    </row>
    <row r="456" spans="1:22" x14ac:dyDescent="0.3">
      <c r="A456" s="10">
        <v>2</v>
      </c>
      <c r="B456" s="10" t="s">
        <v>181</v>
      </c>
      <c r="C456" s="10" t="s">
        <v>182</v>
      </c>
      <c r="D456" s="10" t="s">
        <v>30</v>
      </c>
      <c r="E456" s="10">
        <v>3</v>
      </c>
      <c r="F456" s="10">
        <f t="shared" si="25"/>
        <v>8</v>
      </c>
      <c r="G456" s="10">
        <v>1</v>
      </c>
      <c r="H456" s="10">
        <v>8</v>
      </c>
      <c r="I456" s="10">
        <v>1</v>
      </c>
      <c r="J456" s="10">
        <v>6</v>
      </c>
      <c r="K456" s="10"/>
      <c r="L456" s="10"/>
      <c r="M456" s="10"/>
      <c r="N456" s="10">
        <f t="shared" si="26"/>
        <v>22</v>
      </c>
    </row>
    <row r="457" spans="1:22" x14ac:dyDescent="0.3">
      <c r="A457" s="10">
        <v>3</v>
      </c>
      <c r="B457" s="10" t="s">
        <v>179</v>
      </c>
      <c r="C457" s="10" t="s">
        <v>180</v>
      </c>
      <c r="D457" s="10" t="s">
        <v>30</v>
      </c>
      <c r="E457" s="10">
        <v>2</v>
      </c>
      <c r="F457" s="10">
        <f t="shared" si="25"/>
        <v>9</v>
      </c>
      <c r="G457" s="10"/>
      <c r="H457" s="10"/>
      <c r="I457" s="10" t="s">
        <v>24</v>
      </c>
      <c r="J457" s="10">
        <v>4</v>
      </c>
      <c r="K457" s="10">
        <v>2</v>
      </c>
      <c r="L457" s="10">
        <v>7</v>
      </c>
      <c r="M457" s="10"/>
      <c r="N457" s="10">
        <f t="shared" si="26"/>
        <v>20</v>
      </c>
    </row>
    <row r="458" spans="1:22" s="8" customFormat="1" x14ac:dyDescent="0.3">
      <c r="A458" s="10">
        <v>4</v>
      </c>
      <c r="B458" s="10" t="s">
        <v>135</v>
      </c>
      <c r="C458" s="10" t="s">
        <v>201</v>
      </c>
      <c r="D458" s="10" t="s">
        <v>23</v>
      </c>
      <c r="E458" s="10">
        <v>6</v>
      </c>
      <c r="F458" s="10">
        <f t="shared" si="25"/>
        <v>5</v>
      </c>
      <c r="G458" s="10">
        <v>3</v>
      </c>
      <c r="H458" s="10">
        <v>6</v>
      </c>
      <c r="I458" s="10" t="s">
        <v>24</v>
      </c>
      <c r="J458" s="10">
        <v>4</v>
      </c>
      <c r="K458" s="10">
        <v>5</v>
      </c>
      <c r="L458" s="10">
        <v>4</v>
      </c>
      <c r="M458" s="10"/>
      <c r="N458" s="10">
        <f t="shared" si="26"/>
        <v>19</v>
      </c>
    </row>
    <row r="459" spans="1:22" x14ac:dyDescent="0.3">
      <c r="A459" s="10">
        <v>5</v>
      </c>
      <c r="B459" s="10" t="s">
        <v>94</v>
      </c>
      <c r="C459" s="10" t="s">
        <v>225</v>
      </c>
      <c r="D459" s="10" t="s">
        <v>23</v>
      </c>
      <c r="E459" s="10">
        <v>3</v>
      </c>
      <c r="F459" s="10">
        <f t="shared" si="25"/>
        <v>8</v>
      </c>
      <c r="G459" s="10">
        <v>3</v>
      </c>
      <c r="H459" s="10">
        <v>6</v>
      </c>
      <c r="I459" s="10"/>
      <c r="J459" s="10"/>
      <c r="K459" s="10">
        <v>6</v>
      </c>
      <c r="L459" s="10">
        <v>3</v>
      </c>
      <c r="M459" s="10"/>
      <c r="N459" s="10">
        <f t="shared" si="26"/>
        <v>17</v>
      </c>
    </row>
    <row r="460" spans="1:22" s="8" customFormat="1" x14ac:dyDescent="0.3">
      <c r="A460" s="10">
        <v>6</v>
      </c>
      <c r="B460" s="10" t="s">
        <v>244</v>
      </c>
      <c r="C460" s="10" t="s">
        <v>113</v>
      </c>
      <c r="D460" s="10" t="s">
        <v>23</v>
      </c>
      <c r="E460" s="10">
        <v>7</v>
      </c>
      <c r="F460" s="10">
        <f t="shared" si="25"/>
        <v>4</v>
      </c>
      <c r="G460" s="10"/>
      <c r="H460" s="10"/>
      <c r="I460" s="10"/>
      <c r="J460" s="10"/>
      <c r="K460" s="10">
        <v>3</v>
      </c>
      <c r="L460" s="10">
        <v>6</v>
      </c>
      <c r="M460" s="10"/>
      <c r="N460" s="10">
        <f t="shared" si="26"/>
        <v>10</v>
      </c>
    </row>
    <row r="461" spans="1:22" x14ac:dyDescent="0.3">
      <c r="A461" s="10">
        <v>7</v>
      </c>
      <c r="B461" s="10" t="s">
        <v>181</v>
      </c>
      <c r="C461" s="10" t="s">
        <v>205</v>
      </c>
      <c r="D461" s="10" t="s">
        <v>30</v>
      </c>
      <c r="E461" s="10">
        <v>8</v>
      </c>
      <c r="F461" s="10">
        <f t="shared" si="25"/>
        <v>3</v>
      </c>
      <c r="G461" s="10">
        <v>5</v>
      </c>
      <c r="H461" s="10">
        <v>4</v>
      </c>
      <c r="I461" s="10">
        <v>5</v>
      </c>
      <c r="J461" s="10">
        <v>2</v>
      </c>
      <c r="K461" s="10"/>
      <c r="L461" s="10"/>
      <c r="M461" s="10"/>
      <c r="N461" s="10">
        <f t="shared" si="26"/>
        <v>9</v>
      </c>
    </row>
    <row r="462" spans="1:22" x14ac:dyDescent="0.3">
      <c r="A462" s="10">
        <v>8</v>
      </c>
      <c r="B462" s="10" t="s">
        <v>245</v>
      </c>
      <c r="C462" s="10" t="s">
        <v>246</v>
      </c>
      <c r="D462" s="10" t="s">
        <v>83</v>
      </c>
      <c r="E462" s="10"/>
      <c r="F462" s="10"/>
      <c r="G462" s="10">
        <v>8</v>
      </c>
      <c r="H462" s="10">
        <v>1</v>
      </c>
      <c r="I462" s="10"/>
      <c r="J462" s="10"/>
      <c r="K462" s="10">
        <v>3</v>
      </c>
      <c r="L462" s="10">
        <v>6</v>
      </c>
      <c r="M462" s="10"/>
      <c r="N462" s="10">
        <f t="shared" si="26"/>
        <v>7</v>
      </c>
      <c r="O462" s="8"/>
      <c r="P462" s="8"/>
      <c r="Q462" s="8"/>
      <c r="R462" s="8"/>
      <c r="S462" s="8"/>
      <c r="T462" s="8"/>
      <c r="U462" s="8"/>
      <c r="V462" s="8"/>
    </row>
    <row r="463" spans="1:22" x14ac:dyDescent="0.3">
      <c r="A463" s="10">
        <v>9</v>
      </c>
      <c r="B463" s="10" t="s">
        <v>206</v>
      </c>
      <c r="C463" s="10" t="s">
        <v>207</v>
      </c>
      <c r="D463" s="10" t="s">
        <v>23</v>
      </c>
      <c r="E463" s="10">
        <v>5</v>
      </c>
      <c r="F463" s="10">
        <f>$F$453-E463+1</f>
        <v>6</v>
      </c>
      <c r="G463" s="10"/>
      <c r="H463" s="10"/>
      <c r="I463" s="10"/>
      <c r="J463" s="10"/>
      <c r="K463" s="10"/>
      <c r="L463" s="10"/>
      <c r="M463" s="10"/>
      <c r="N463" s="10">
        <f t="shared" si="26"/>
        <v>6</v>
      </c>
    </row>
    <row r="464" spans="1:22" x14ac:dyDescent="0.3">
      <c r="A464" s="10">
        <v>10</v>
      </c>
      <c r="B464" s="10" t="s">
        <v>247</v>
      </c>
      <c r="C464" s="10" t="s">
        <v>248</v>
      </c>
      <c r="D464" s="10" t="s">
        <v>23</v>
      </c>
      <c r="E464" s="10">
        <v>9</v>
      </c>
      <c r="F464" s="10">
        <f>$F$453-E464+1</f>
        <v>2</v>
      </c>
      <c r="G464" s="10"/>
      <c r="H464" s="10"/>
      <c r="I464" s="10"/>
      <c r="J464" s="10"/>
      <c r="K464" s="10"/>
      <c r="L464" s="10"/>
      <c r="M464" s="10"/>
      <c r="N464" s="10">
        <f t="shared" si="26"/>
        <v>2</v>
      </c>
    </row>
    <row r="465" spans="1:22" x14ac:dyDescent="0.3">
      <c r="A465" s="10">
        <v>11</v>
      </c>
      <c r="B465" s="10" t="s">
        <v>249</v>
      </c>
      <c r="C465" s="10" t="s">
        <v>250</v>
      </c>
      <c r="D465" s="10" t="s">
        <v>23</v>
      </c>
      <c r="E465" s="10">
        <v>10</v>
      </c>
      <c r="F465" s="10">
        <f>$F$453-E465+1</f>
        <v>1</v>
      </c>
      <c r="G465" s="10"/>
      <c r="H465" s="10"/>
      <c r="I465" s="10"/>
      <c r="J465" s="10"/>
      <c r="K465" s="10"/>
      <c r="L465" s="10"/>
      <c r="M465" s="10"/>
      <c r="N465" s="10">
        <f t="shared" si="26"/>
        <v>1</v>
      </c>
    </row>
    <row r="466" spans="1:22" x14ac:dyDescent="0.3">
      <c r="A466" s="10">
        <v>11</v>
      </c>
      <c r="B466" s="10" t="s">
        <v>251</v>
      </c>
      <c r="C466" s="10" t="s">
        <v>252</v>
      </c>
      <c r="D466" s="10" t="s">
        <v>69</v>
      </c>
      <c r="E466" s="10"/>
      <c r="F466" s="10"/>
      <c r="G466" s="10"/>
      <c r="H466" s="10"/>
      <c r="I466" s="10">
        <v>6</v>
      </c>
      <c r="J466" s="10">
        <v>1</v>
      </c>
      <c r="K466" s="10"/>
      <c r="L466" s="10"/>
      <c r="M466" s="10"/>
      <c r="N466" s="10">
        <f t="shared" si="26"/>
        <v>1</v>
      </c>
    </row>
    <row r="467" spans="1:22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71" spans="1:22" ht="30" x14ac:dyDescent="0.5">
      <c r="A471" s="5" t="s">
        <v>253</v>
      </c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1:22" s="7" customFormat="1" ht="34.5" customHeight="1" x14ac:dyDescent="0.35">
      <c r="E472" s="4" t="s">
        <v>254</v>
      </c>
      <c r="F472" s="4"/>
      <c r="G472" s="3" t="s">
        <v>3</v>
      </c>
      <c r="H472" s="3"/>
      <c r="I472" s="3" t="s">
        <v>4</v>
      </c>
      <c r="J472" s="3"/>
      <c r="K472" s="3" t="s">
        <v>5</v>
      </c>
      <c r="L472" s="3"/>
    </row>
    <row r="473" spans="1:22" s="8" customFormat="1" x14ac:dyDescent="0.3">
      <c r="E473" s="8" t="s">
        <v>6</v>
      </c>
      <c r="F473" s="8">
        <v>4</v>
      </c>
      <c r="G473" s="8" t="s">
        <v>6</v>
      </c>
      <c r="H473" s="8">
        <v>8</v>
      </c>
      <c r="I473" s="8" t="s">
        <v>6</v>
      </c>
      <c r="J473" s="8">
        <v>3</v>
      </c>
      <c r="K473" s="8" t="s">
        <v>6</v>
      </c>
      <c r="L473" s="8">
        <v>8</v>
      </c>
    </row>
    <row r="474" spans="1:22" s="8" customFormat="1" ht="16.350000000000001" customHeight="1" x14ac:dyDescent="0.35">
      <c r="A474" s="8" t="s">
        <v>7</v>
      </c>
      <c r="B474" s="8" t="s">
        <v>8</v>
      </c>
      <c r="C474" s="8" t="s">
        <v>9</v>
      </c>
      <c r="D474" s="8" t="s">
        <v>10</v>
      </c>
      <c r="E474" s="8" t="s">
        <v>11</v>
      </c>
      <c r="F474" s="8" t="s">
        <v>12</v>
      </c>
      <c r="G474" s="8" t="s">
        <v>13</v>
      </c>
      <c r="H474" s="8" t="s">
        <v>14</v>
      </c>
      <c r="I474" s="8" t="s">
        <v>15</v>
      </c>
      <c r="J474" s="8" t="s">
        <v>16</v>
      </c>
      <c r="K474" s="8" t="s">
        <v>17</v>
      </c>
      <c r="L474" s="8" t="s">
        <v>18</v>
      </c>
      <c r="M474" s="8" t="s">
        <v>19</v>
      </c>
      <c r="N474" s="8" t="s">
        <v>20</v>
      </c>
      <c r="O474" s="7"/>
      <c r="P474" s="7"/>
      <c r="Q474" s="7"/>
      <c r="R474" s="7"/>
      <c r="S474" s="7"/>
      <c r="T474" s="7"/>
      <c r="U474" s="7"/>
      <c r="V474" s="7"/>
    </row>
    <row r="475" spans="1:22" x14ac:dyDescent="0.3">
      <c r="A475" s="10">
        <v>1</v>
      </c>
      <c r="B475" s="10" t="s">
        <v>209</v>
      </c>
      <c r="C475" s="10" t="s">
        <v>210</v>
      </c>
      <c r="D475" s="10" t="s">
        <v>23</v>
      </c>
      <c r="E475" s="10">
        <v>1</v>
      </c>
      <c r="F475" s="10">
        <f>$F$473-E475+1</f>
        <v>4</v>
      </c>
      <c r="G475" s="10">
        <v>6</v>
      </c>
      <c r="H475" s="10">
        <v>3</v>
      </c>
      <c r="I475" s="10">
        <v>1</v>
      </c>
      <c r="J475" s="10">
        <v>3</v>
      </c>
      <c r="K475" s="10">
        <v>7</v>
      </c>
      <c r="L475" s="10">
        <v>2</v>
      </c>
      <c r="M475" s="10"/>
      <c r="N475" s="10">
        <f>F475+H475+J475+L475</f>
        <v>12</v>
      </c>
      <c r="O475" s="8"/>
      <c r="P475" s="8"/>
      <c r="Q475" s="8"/>
      <c r="R475" s="8"/>
      <c r="S475" s="8"/>
      <c r="T475" s="8"/>
      <c r="U475" s="8"/>
      <c r="V475" s="8"/>
    </row>
    <row r="476" spans="1:22" x14ac:dyDescent="0.3">
      <c r="A476" s="10">
        <v>2</v>
      </c>
      <c r="B476" s="10" t="s">
        <v>202</v>
      </c>
      <c r="C476" s="10" t="s">
        <v>255</v>
      </c>
      <c r="D476" s="10" t="s">
        <v>23</v>
      </c>
      <c r="E476" s="10">
        <v>2</v>
      </c>
      <c r="F476" s="10">
        <f>$F$473-E476+1</f>
        <v>3</v>
      </c>
      <c r="G476" s="10">
        <v>7</v>
      </c>
      <c r="H476" s="10">
        <v>2</v>
      </c>
      <c r="I476" s="10"/>
      <c r="J476" s="10"/>
      <c r="K476" s="10"/>
      <c r="L476" s="10"/>
      <c r="M476" s="10"/>
      <c r="N476" s="10">
        <f>F476+H476+J476+L476</f>
        <v>5</v>
      </c>
      <c r="O476" s="8"/>
      <c r="P476" s="8"/>
      <c r="Q476" s="8"/>
      <c r="R476" s="8"/>
      <c r="S476" s="8"/>
      <c r="T476" s="8"/>
      <c r="U476" s="8"/>
      <c r="V476" s="8"/>
    </row>
    <row r="477" spans="1:22" x14ac:dyDescent="0.3">
      <c r="A477" s="10">
        <v>3</v>
      </c>
      <c r="B477" s="10" t="s">
        <v>46</v>
      </c>
      <c r="C477" s="10" t="s">
        <v>240</v>
      </c>
      <c r="D477" s="10" t="s">
        <v>23</v>
      </c>
      <c r="E477" s="10">
        <v>3</v>
      </c>
      <c r="F477" s="10">
        <f>$F$473-E477+1</f>
        <v>2</v>
      </c>
      <c r="G477" s="10"/>
      <c r="H477" s="10"/>
      <c r="I477" s="10">
        <v>2</v>
      </c>
      <c r="J477" s="10">
        <v>2</v>
      </c>
      <c r="K477" s="10"/>
      <c r="L477" s="10"/>
      <c r="M477" s="10"/>
      <c r="N477" s="10">
        <f>F477+H477+J477+L477</f>
        <v>4</v>
      </c>
    </row>
    <row r="478" spans="1:22" x14ac:dyDescent="0.3">
      <c r="A478" s="10">
        <v>4</v>
      </c>
      <c r="B478" s="10" t="s">
        <v>235</v>
      </c>
      <c r="C478" s="10" t="s">
        <v>236</v>
      </c>
      <c r="D478" s="10" t="s">
        <v>23</v>
      </c>
      <c r="E478" s="10">
        <v>3</v>
      </c>
      <c r="F478" s="10">
        <f>$F$473-E478+1</f>
        <v>2</v>
      </c>
      <c r="G478" s="10"/>
      <c r="H478" s="10"/>
      <c r="I478" s="10"/>
      <c r="J478" s="10"/>
      <c r="K478" s="10"/>
      <c r="L478" s="10"/>
      <c r="M478" s="10"/>
      <c r="N478" s="10">
        <f>F478+H478+J478+L478</f>
        <v>2</v>
      </c>
    </row>
    <row r="479" spans="1:22" x14ac:dyDescent="0.3">
      <c r="A479" s="10">
        <v>4</v>
      </c>
      <c r="B479" s="10" t="s">
        <v>233</v>
      </c>
      <c r="C479" s="10" t="s">
        <v>234</v>
      </c>
      <c r="D479" s="10" t="s">
        <v>23</v>
      </c>
      <c r="E479" s="10"/>
      <c r="F479" s="10"/>
      <c r="G479" s="10"/>
      <c r="H479" s="10"/>
      <c r="I479" s="10">
        <v>3</v>
      </c>
      <c r="J479" s="10">
        <v>1</v>
      </c>
      <c r="K479" s="10">
        <v>8</v>
      </c>
      <c r="L479" s="10">
        <v>1</v>
      </c>
      <c r="M479" s="10"/>
      <c r="N479" s="10">
        <f>F479+H479+J479+L479</f>
        <v>2</v>
      </c>
    </row>
    <row r="480" spans="1:22" x14ac:dyDescent="0.3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</row>
    <row r="484" spans="1:14" ht="30" x14ac:dyDescent="0.5">
      <c r="A484" s="5" t="s">
        <v>256</v>
      </c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1:14" ht="33.75" customHeight="1" x14ac:dyDescent="0.35">
      <c r="A485" s="7"/>
      <c r="B485" s="7"/>
      <c r="C485" s="7"/>
      <c r="D485" s="7"/>
      <c r="E485" s="4" t="s">
        <v>2</v>
      </c>
      <c r="F485" s="4"/>
      <c r="G485" s="3" t="s">
        <v>3</v>
      </c>
      <c r="H485" s="3"/>
      <c r="I485" s="3" t="s">
        <v>4</v>
      </c>
      <c r="J485" s="3"/>
      <c r="K485" s="3" t="s">
        <v>5</v>
      </c>
      <c r="L485" s="3"/>
      <c r="M485" s="7"/>
      <c r="N485" s="7"/>
    </row>
    <row r="486" spans="1:14" x14ac:dyDescent="0.3">
      <c r="A486" s="8"/>
      <c r="B486" s="8"/>
      <c r="C486" s="8"/>
      <c r="D486" s="8"/>
      <c r="E486" s="8" t="s">
        <v>6</v>
      </c>
      <c r="F486" s="8">
        <v>3</v>
      </c>
      <c r="G486" s="8" t="s">
        <v>6</v>
      </c>
      <c r="H486" s="8">
        <v>5</v>
      </c>
      <c r="I486" s="8" t="s">
        <v>6</v>
      </c>
      <c r="J486" s="8">
        <v>5</v>
      </c>
      <c r="K486" s="8" t="s">
        <v>6</v>
      </c>
      <c r="L486" s="8">
        <v>3</v>
      </c>
      <c r="M486" s="8"/>
      <c r="N486" s="8"/>
    </row>
    <row r="487" spans="1:14" x14ac:dyDescent="0.3">
      <c r="A487" s="8" t="s">
        <v>7</v>
      </c>
      <c r="B487" s="8" t="s">
        <v>8</v>
      </c>
      <c r="C487" s="8" t="s">
        <v>9</v>
      </c>
      <c r="D487" s="8" t="s">
        <v>10</v>
      </c>
      <c r="E487" s="8" t="s">
        <v>11</v>
      </c>
      <c r="F487" s="8" t="s">
        <v>12</v>
      </c>
      <c r="G487" s="8" t="s">
        <v>13</v>
      </c>
      <c r="H487" s="8" t="s">
        <v>14</v>
      </c>
      <c r="I487" s="8" t="s">
        <v>15</v>
      </c>
      <c r="J487" s="8" t="s">
        <v>16</v>
      </c>
      <c r="K487" s="8" t="s">
        <v>17</v>
      </c>
      <c r="L487" s="8" t="s">
        <v>18</v>
      </c>
      <c r="M487" s="8" t="s">
        <v>19</v>
      </c>
      <c r="N487" s="8" t="s">
        <v>20</v>
      </c>
    </row>
    <row r="488" spans="1:14" x14ac:dyDescent="0.3">
      <c r="A488" s="10">
        <v>1</v>
      </c>
      <c r="B488" s="10" t="s">
        <v>150</v>
      </c>
      <c r="C488" s="10" t="s">
        <v>220</v>
      </c>
      <c r="D488" s="10" t="s">
        <v>69</v>
      </c>
      <c r="E488" s="10">
        <v>1</v>
      </c>
      <c r="F488" s="10">
        <f>$F$486-E488+1</f>
        <v>3</v>
      </c>
      <c r="G488" s="10">
        <v>3</v>
      </c>
      <c r="H488" s="10">
        <v>3</v>
      </c>
      <c r="I488" s="10">
        <v>2</v>
      </c>
      <c r="J488" s="10">
        <v>4</v>
      </c>
      <c r="K488" s="10">
        <v>2</v>
      </c>
      <c r="L488" s="10">
        <v>2</v>
      </c>
      <c r="M488" s="10"/>
      <c r="N488" s="10">
        <f>F488+H488+J488+L488</f>
        <v>12</v>
      </c>
    </row>
    <row r="489" spans="1:14" x14ac:dyDescent="0.3">
      <c r="A489" s="10">
        <v>2</v>
      </c>
      <c r="B489" s="10" t="s">
        <v>257</v>
      </c>
      <c r="C489" s="10" t="s">
        <v>258</v>
      </c>
      <c r="D489" s="10" t="s">
        <v>30</v>
      </c>
      <c r="E489" s="10">
        <v>2</v>
      </c>
      <c r="F489" s="10">
        <f>$F$486-E489+1</f>
        <v>2</v>
      </c>
      <c r="G489" s="10">
        <v>2</v>
      </c>
      <c r="H489" s="10">
        <v>4</v>
      </c>
      <c r="I489" s="10" t="s">
        <v>24</v>
      </c>
      <c r="J489" s="10">
        <v>3</v>
      </c>
      <c r="K489" s="10"/>
      <c r="L489" s="10"/>
      <c r="M489" s="10"/>
      <c r="N489" s="10">
        <f>F489+H489+J489+L489</f>
        <v>9</v>
      </c>
    </row>
    <row r="490" spans="1:14" x14ac:dyDescent="0.3">
      <c r="A490" s="10">
        <v>3</v>
      </c>
      <c r="B490" s="10" t="s">
        <v>259</v>
      </c>
      <c r="C490" s="10" t="s">
        <v>260</v>
      </c>
      <c r="D490" s="10" t="s">
        <v>30</v>
      </c>
      <c r="E490" s="10">
        <v>3</v>
      </c>
      <c r="F490" s="10">
        <f>$F$486-E490+1</f>
        <v>1</v>
      </c>
      <c r="G490" s="10">
        <v>5</v>
      </c>
      <c r="H490" s="10">
        <v>1</v>
      </c>
      <c r="I490" s="10">
        <v>5</v>
      </c>
      <c r="J490" s="10">
        <v>1</v>
      </c>
      <c r="K490" s="10">
        <v>3</v>
      </c>
      <c r="L490" s="10">
        <v>1</v>
      </c>
      <c r="M490" s="10"/>
      <c r="N490" s="10">
        <f>F490+H490+J490+L490</f>
        <v>4</v>
      </c>
    </row>
    <row r="491" spans="1:14" x14ac:dyDescent="0.3">
      <c r="A491" s="10">
        <v>4</v>
      </c>
      <c r="B491" s="10" t="s">
        <v>261</v>
      </c>
      <c r="C491" s="10" t="s">
        <v>262</v>
      </c>
      <c r="D491" s="10" t="s">
        <v>23</v>
      </c>
      <c r="E491" s="10"/>
      <c r="F491" s="10"/>
      <c r="G491" s="10">
        <v>3</v>
      </c>
      <c r="H491" s="10">
        <v>3</v>
      </c>
      <c r="I491" s="10"/>
      <c r="J491" s="10"/>
      <c r="K491" s="10"/>
      <c r="L491" s="10"/>
      <c r="M491" s="10"/>
      <c r="N491" s="10">
        <f>F491+H491+J491+L491</f>
        <v>3</v>
      </c>
    </row>
    <row r="492" spans="1:14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</row>
    <row r="496" spans="1:14" ht="30" x14ac:dyDescent="0.5">
      <c r="A496" s="5" t="s">
        <v>263</v>
      </c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1:14" ht="34.5" customHeight="1" x14ac:dyDescent="0.35">
      <c r="A497" s="7"/>
      <c r="B497" s="7"/>
      <c r="C497" s="7"/>
      <c r="D497" s="7"/>
      <c r="E497" s="4" t="s">
        <v>2</v>
      </c>
      <c r="F497" s="4"/>
      <c r="G497" s="3" t="s">
        <v>3</v>
      </c>
      <c r="H497" s="3"/>
      <c r="I497" s="3" t="s">
        <v>4</v>
      </c>
      <c r="J497" s="3"/>
      <c r="K497" s="3" t="s">
        <v>5</v>
      </c>
      <c r="L497" s="3"/>
      <c r="M497" s="7"/>
      <c r="N497" s="7"/>
    </row>
    <row r="498" spans="1:14" x14ac:dyDescent="0.3">
      <c r="A498" s="8"/>
      <c r="B498" s="8"/>
      <c r="C498" s="8"/>
      <c r="D498" s="8"/>
      <c r="E498" s="8" t="s">
        <v>6</v>
      </c>
      <c r="F498" s="8">
        <v>3</v>
      </c>
      <c r="G498" s="8" t="s">
        <v>6</v>
      </c>
      <c r="H498" s="8">
        <v>5</v>
      </c>
      <c r="I498" s="8" t="s">
        <v>6</v>
      </c>
      <c r="J498" s="8">
        <v>5</v>
      </c>
      <c r="K498" s="8" t="s">
        <v>6</v>
      </c>
      <c r="L498" s="8">
        <v>3</v>
      </c>
      <c r="M498" s="8"/>
      <c r="N498" s="8"/>
    </row>
    <row r="499" spans="1:14" x14ac:dyDescent="0.3">
      <c r="A499" s="8" t="s">
        <v>7</v>
      </c>
      <c r="B499" s="8" t="s">
        <v>8</v>
      </c>
      <c r="C499" s="8" t="s">
        <v>9</v>
      </c>
      <c r="D499" s="8" t="s">
        <v>10</v>
      </c>
      <c r="E499" s="8" t="s">
        <v>11</v>
      </c>
      <c r="F499" s="8" t="s">
        <v>12</v>
      </c>
      <c r="G499" s="8" t="s">
        <v>13</v>
      </c>
      <c r="H499" s="8" t="s">
        <v>14</v>
      </c>
      <c r="I499" s="8" t="s">
        <v>15</v>
      </c>
      <c r="J499" s="8" t="s">
        <v>16</v>
      </c>
      <c r="K499" s="8" t="s">
        <v>17</v>
      </c>
      <c r="L499" s="8" t="s">
        <v>18</v>
      </c>
      <c r="M499" s="8" t="s">
        <v>19</v>
      </c>
      <c r="N499" s="8" t="s">
        <v>20</v>
      </c>
    </row>
    <row r="500" spans="1:14" x14ac:dyDescent="0.3">
      <c r="A500" s="10">
        <v>1</v>
      </c>
      <c r="B500" s="10" t="s">
        <v>130</v>
      </c>
      <c r="C500" s="10" t="s">
        <v>131</v>
      </c>
      <c r="D500" s="10" t="s">
        <v>23</v>
      </c>
      <c r="E500" s="10">
        <v>1</v>
      </c>
      <c r="F500" s="10">
        <f>$F$498-E500+1</f>
        <v>3</v>
      </c>
      <c r="G500" s="10">
        <v>1</v>
      </c>
      <c r="H500" s="10">
        <v>5</v>
      </c>
      <c r="I500" s="10" t="s">
        <v>24</v>
      </c>
      <c r="J500" s="10">
        <v>3</v>
      </c>
      <c r="K500" s="10">
        <v>1</v>
      </c>
      <c r="L500" s="10">
        <v>3</v>
      </c>
      <c r="M500" s="10"/>
      <c r="N500" s="10">
        <f>F500+H500+J500+L500</f>
        <v>14</v>
      </c>
    </row>
    <row r="501" spans="1:14" x14ac:dyDescent="0.3">
      <c r="A501" s="10">
        <v>2</v>
      </c>
      <c r="B501" s="10" t="s">
        <v>235</v>
      </c>
      <c r="C501" s="10" t="s">
        <v>236</v>
      </c>
      <c r="D501" s="10" t="s">
        <v>23</v>
      </c>
      <c r="E501" s="10">
        <v>2</v>
      </c>
      <c r="F501" s="10">
        <f>$F$498-E501+1</f>
        <v>2</v>
      </c>
      <c r="G501" s="10"/>
      <c r="H501" s="10"/>
      <c r="I501" s="10"/>
      <c r="J501" s="10"/>
      <c r="K501" s="10"/>
      <c r="L501" s="10"/>
      <c r="M501" s="10"/>
      <c r="N501" s="10">
        <f>F501+H501+J501+L501</f>
        <v>2</v>
      </c>
    </row>
    <row r="502" spans="1:14" x14ac:dyDescent="0.3">
      <c r="A502" s="10">
        <v>3</v>
      </c>
      <c r="B502" s="10" t="s">
        <v>113</v>
      </c>
      <c r="C502" s="10" t="s">
        <v>237</v>
      </c>
      <c r="D502" s="10" t="s">
        <v>69</v>
      </c>
      <c r="E502" s="10">
        <v>3</v>
      </c>
      <c r="F502" s="10">
        <f>$F$498-E502+1</f>
        <v>1</v>
      </c>
      <c r="G502" s="10"/>
      <c r="H502" s="10"/>
      <c r="I502" s="10"/>
      <c r="J502" s="10"/>
      <c r="K502" s="10"/>
      <c r="L502" s="10"/>
      <c r="M502" s="10"/>
      <c r="N502" s="10">
        <f>F502+H502+J502+L502</f>
        <v>1</v>
      </c>
    </row>
    <row r="503" spans="1:14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</row>
  </sheetData>
  <autoFilter ref="A441:N447" xr:uid="{00000000-0009-0000-0000-000000000000}"/>
  <mergeCells count="181">
    <mergeCell ref="A484:N484"/>
    <mergeCell ref="E485:F485"/>
    <mergeCell ref="G485:H485"/>
    <mergeCell ref="I485:J485"/>
    <mergeCell ref="K485:L485"/>
    <mergeCell ref="A496:N496"/>
    <mergeCell ref="E497:F497"/>
    <mergeCell ref="G497:H497"/>
    <mergeCell ref="I497:J497"/>
    <mergeCell ref="K497:L497"/>
    <mergeCell ref="A451:N451"/>
    <mergeCell ref="E452:F452"/>
    <mergeCell ref="G452:H452"/>
    <mergeCell ref="I452:J452"/>
    <mergeCell ref="K452:L452"/>
    <mergeCell ref="A471:N471"/>
    <mergeCell ref="E472:F472"/>
    <mergeCell ref="G472:H472"/>
    <mergeCell ref="I472:J472"/>
    <mergeCell ref="K472:L472"/>
    <mergeCell ref="A422:N422"/>
    <mergeCell ref="E423:F423"/>
    <mergeCell ref="G423:H423"/>
    <mergeCell ref="I423:J423"/>
    <mergeCell ref="K423:L423"/>
    <mergeCell ref="A438:N438"/>
    <mergeCell ref="E439:F439"/>
    <mergeCell ref="G439:H439"/>
    <mergeCell ref="I439:J439"/>
    <mergeCell ref="K439:L439"/>
    <mergeCell ref="A397:N397"/>
    <mergeCell ref="E398:F398"/>
    <mergeCell ref="G398:H398"/>
    <mergeCell ref="I398:J398"/>
    <mergeCell ref="K398:L398"/>
    <mergeCell ref="A411:N411"/>
    <mergeCell ref="E412:F412"/>
    <mergeCell ref="G412:H412"/>
    <mergeCell ref="I412:J412"/>
    <mergeCell ref="K412:L412"/>
    <mergeCell ref="A367:N367"/>
    <mergeCell ref="E368:F368"/>
    <mergeCell ref="G368:H368"/>
    <mergeCell ref="I368:J368"/>
    <mergeCell ref="K368:L368"/>
    <mergeCell ref="A386:N386"/>
    <mergeCell ref="E387:F387"/>
    <mergeCell ref="G387:H387"/>
    <mergeCell ref="I387:J387"/>
    <mergeCell ref="K387:L387"/>
    <mergeCell ref="A338:N338"/>
    <mergeCell ref="E339:F339"/>
    <mergeCell ref="G339:H339"/>
    <mergeCell ref="I339:J339"/>
    <mergeCell ref="K339:L339"/>
    <mergeCell ref="A356:N356"/>
    <mergeCell ref="E357:F357"/>
    <mergeCell ref="G357:H357"/>
    <mergeCell ref="I357:J357"/>
    <mergeCell ref="K357:L357"/>
    <mergeCell ref="A314:N314"/>
    <mergeCell ref="E315:F315"/>
    <mergeCell ref="G315:H315"/>
    <mergeCell ref="I315:J315"/>
    <mergeCell ref="K315:L315"/>
    <mergeCell ref="A327:N327"/>
    <mergeCell ref="E328:F328"/>
    <mergeCell ref="G328:H328"/>
    <mergeCell ref="I328:J328"/>
    <mergeCell ref="K328:L328"/>
    <mergeCell ref="A287:N287"/>
    <mergeCell ref="E288:F288"/>
    <mergeCell ref="G288:H288"/>
    <mergeCell ref="I288:J288"/>
    <mergeCell ref="K288:L288"/>
    <mergeCell ref="A303:N303"/>
    <mergeCell ref="E304:F304"/>
    <mergeCell ref="G304:H304"/>
    <mergeCell ref="I304:J304"/>
    <mergeCell ref="K304:L304"/>
    <mergeCell ref="A256:N256"/>
    <mergeCell ref="E257:F257"/>
    <mergeCell ref="G257:H257"/>
    <mergeCell ref="I257:J257"/>
    <mergeCell ref="K257:L257"/>
    <mergeCell ref="A276:N276"/>
    <mergeCell ref="E277:F277"/>
    <mergeCell ref="G277:H277"/>
    <mergeCell ref="I277:J277"/>
    <mergeCell ref="K277:L277"/>
    <mergeCell ref="A232:N232"/>
    <mergeCell ref="E233:F233"/>
    <mergeCell ref="G233:H233"/>
    <mergeCell ref="I233:J233"/>
    <mergeCell ref="K233:L233"/>
    <mergeCell ref="A245:N245"/>
    <mergeCell ref="E246:F246"/>
    <mergeCell ref="G246:H246"/>
    <mergeCell ref="I246:J246"/>
    <mergeCell ref="K246:L246"/>
    <mergeCell ref="A207:N207"/>
    <mergeCell ref="E208:F208"/>
    <mergeCell ref="G208:H208"/>
    <mergeCell ref="I208:J208"/>
    <mergeCell ref="K208:L208"/>
    <mergeCell ref="A221:N221"/>
    <mergeCell ref="E222:F222"/>
    <mergeCell ref="G222:H222"/>
    <mergeCell ref="I222:J222"/>
    <mergeCell ref="K222:L222"/>
    <mergeCell ref="A180:N180"/>
    <mergeCell ref="E181:F181"/>
    <mergeCell ref="G181:H181"/>
    <mergeCell ref="I181:J181"/>
    <mergeCell ref="K181:L181"/>
    <mergeCell ref="A196:N196"/>
    <mergeCell ref="E197:F197"/>
    <mergeCell ref="G197:H197"/>
    <mergeCell ref="I197:J197"/>
    <mergeCell ref="K197:L197"/>
    <mergeCell ref="A157:N157"/>
    <mergeCell ref="E158:F158"/>
    <mergeCell ref="G158:H158"/>
    <mergeCell ref="I158:J158"/>
    <mergeCell ref="K158:L158"/>
    <mergeCell ref="A169:N169"/>
    <mergeCell ref="E170:F170"/>
    <mergeCell ref="G170:H170"/>
    <mergeCell ref="I170:J170"/>
    <mergeCell ref="K170:L170"/>
    <mergeCell ref="A133:N133"/>
    <mergeCell ref="E134:F134"/>
    <mergeCell ref="G134:H134"/>
    <mergeCell ref="I134:J134"/>
    <mergeCell ref="K134:L134"/>
    <mergeCell ref="A146:N146"/>
    <mergeCell ref="E147:F147"/>
    <mergeCell ref="G147:H147"/>
    <mergeCell ref="I147:J147"/>
    <mergeCell ref="K147:L147"/>
    <mergeCell ref="A105:N105"/>
    <mergeCell ref="E106:F106"/>
    <mergeCell ref="G106:H106"/>
    <mergeCell ref="I106:J106"/>
    <mergeCell ref="K106:L106"/>
    <mergeCell ref="A122:N122"/>
    <mergeCell ref="E123:F123"/>
    <mergeCell ref="G123:H123"/>
    <mergeCell ref="I123:J123"/>
    <mergeCell ref="K123:L123"/>
    <mergeCell ref="A73:N73"/>
    <mergeCell ref="E74:F74"/>
    <mergeCell ref="G74:H74"/>
    <mergeCell ref="I74:J74"/>
    <mergeCell ref="K74:L74"/>
    <mergeCell ref="A92:N92"/>
    <mergeCell ref="E93:F93"/>
    <mergeCell ref="G93:H93"/>
    <mergeCell ref="I93:J93"/>
    <mergeCell ref="K93:L93"/>
    <mergeCell ref="A43:N43"/>
    <mergeCell ref="E44:F44"/>
    <mergeCell ref="G44:H44"/>
    <mergeCell ref="I44:J44"/>
    <mergeCell ref="K44:L44"/>
    <mergeCell ref="A62:N62"/>
    <mergeCell ref="E63:F63"/>
    <mergeCell ref="G63:H63"/>
    <mergeCell ref="I63:J63"/>
    <mergeCell ref="K63:L63"/>
    <mergeCell ref="A1:N1"/>
    <mergeCell ref="A2:N2"/>
    <mergeCell ref="E3:F3"/>
    <mergeCell ref="G3:H3"/>
    <mergeCell ref="I3:J3"/>
    <mergeCell ref="K3:L3"/>
    <mergeCell ref="A30:N30"/>
    <mergeCell ref="E31:F31"/>
    <mergeCell ref="G31:H31"/>
    <mergeCell ref="I31:J31"/>
    <mergeCell ref="K31:L31"/>
  </mergeCells>
  <pageMargins left="0.7" right="0.7" top="0.75" bottom="0.75" header="0.511811023622047" footer="0.511811023622047"/>
  <pageSetup orientation="portrait" horizontalDpi="300" verticalDpi="300"/>
  <drawing r:id="rId1"/>
  <tableParts count="3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zoomScaleNormal="100" workbookViewId="0">
      <selection activeCell="J9" sqref="J9"/>
    </sheetView>
  </sheetViews>
  <sheetFormatPr defaultColWidth="8.6640625" defaultRowHeight="14.4" x14ac:dyDescent="0.3"/>
  <cols>
    <col min="1" max="1" width="9.109375" style="8" customWidth="1"/>
    <col min="2" max="2" width="16.88671875" customWidth="1"/>
    <col min="3" max="3" width="10.5546875" customWidth="1"/>
    <col min="5" max="8" width="9.109375" style="15" customWidth="1"/>
    <col min="9" max="9" width="8.33203125" style="15" customWidth="1"/>
    <col min="10" max="13" width="9.109375" style="15" customWidth="1"/>
    <col min="14" max="14" width="9.109375" style="8" customWidth="1"/>
  </cols>
  <sheetData>
    <row r="1" spans="1:14" ht="29.25" customHeight="1" x14ac:dyDescent="0.55000000000000004">
      <c r="A1" s="6" t="s">
        <v>264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30" x14ac:dyDescent="0.5">
      <c r="A2" s="5" t="s">
        <v>265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7" customFormat="1" ht="33.75" customHeight="1" x14ac:dyDescent="0.35">
      <c r="E3" s="2" t="s">
        <v>266</v>
      </c>
      <c r="F3" s="2"/>
      <c r="G3" s="2"/>
      <c r="H3" s="1" t="s">
        <v>267</v>
      </c>
      <c r="I3" s="1"/>
      <c r="J3" s="1"/>
      <c r="K3" s="1" t="s">
        <v>268</v>
      </c>
      <c r="L3" s="1"/>
      <c r="M3" s="1"/>
      <c r="N3" s="7" t="s">
        <v>269</v>
      </c>
    </row>
    <row r="4" spans="1:14" s="8" customFormat="1" x14ac:dyDescent="0.3">
      <c r="A4" s="16" t="s">
        <v>7</v>
      </c>
      <c r="B4" s="16" t="s">
        <v>8</v>
      </c>
      <c r="C4" s="16" t="s">
        <v>9</v>
      </c>
      <c r="D4" s="16" t="s">
        <v>10</v>
      </c>
      <c r="E4" s="17" t="s">
        <v>270</v>
      </c>
      <c r="F4" s="17" t="s">
        <v>11</v>
      </c>
      <c r="G4" s="17" t="s">
        <v>12</v>
      </c>
      <c r="H4" s="17" t="s">
        <v>270</v>
      </c>
      <c r="I4" s="17" t="s">
        <v>11</v>
      </c>
      <c r="J4" s="17" t="s">
        <v>12</v>
      </c>
      <c r="K4" s="17" t="s">
        <v>270</v>
      </c>
      <c r="L4" s="17" t="s">
        <v>11</v>
      </c>
      <c r="M4" s="17" t="s">
        <v>12</v>
      </c>
      <c r="N4" s="16"/>
    </row>
    <row r="5" spans="1:14" x14ac:dyDescent="0.3">
      <c r="A5" s="8">
        <v>1</v>
      </c>
      <c r="B5" t="s">
        <v>135</v>
      </c>
      <c r="C5" t="s">
        <v>271</v>
      </c>
      <c r="D5" t="s">
        <v>23</v>
      </c>
      <c r="E5" s="15" t="s">
        <v>272</v>
      </c>
      <c r="F5" s="15">
        <v>3</v>
      </c>
      <c r="G5" s="15">
        <v>8</v>
      </c>
      <c r="H5" s="15" t="s">
        <v>69</v>
      </c>
      <c r="I5" s="15">
        <v>3</v>
      </c>
      <c r="J5" s="15">
        <v>8</v>
      </c>
      <c r="K5" s="15" t="s">
        <v>272</v>
      </c>
      <c r="L5" s="15">
        <v>3</v>
      </c>
      <c r="M5" s="15">
        <v>8</v>
      </c>
      <c r="N5" s="8">
        <f>G5+J5+M5</f>
        <v>24</v>
      </c>
    </row>
    <row r="6" spans="1:14" ht="28.8" x14ac:dyDescent="0.55000000000000004">
      <c r="A6" s="6" t="s">
        <v>264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0" x14ac:dyDescent="0.5">
      <c r="A7" s="5" t="s">
        <v>273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8" customHeight="1" x14ac:dyDescent="0.35">
      <c r="A8" s="7"/>
      <c r="B8" s="7"/>
      <c r="C8" s="7"/>
      <c r="D8" s="7"/>
      <c r="E8" s="2" t="s">
        <v>266</v>
      </c>
      <c r="F8" s="2"/>
      <c r="G8" s="2"/>
      <c r="H8" s="1" t="s">
        <v>267</v>
      </c>
      <c r="I8" s="1"/>
      <c r="J8" s="1"/>
      <c r="K8" s="1" t="s">
        <v>268</v>
      </c>
      <c r="L8" s="1"/>
      <c r="M8" s="1"/>
      <c r="N8" s="7" t="s">
        <v>269</v>
      </c>
    </row>
    <row r="9" spans="1:14" x14ac:dyDescent="0.3">
      <c r="A9" s="16" t="s">
        <v>7</v>
      </c>
      <c r="B9" s="16" t="s">
        <v>8</v>
      </c>
      <c r="C9" s="16" t="s">
        <v>9</v>
      </c>
      <c r="D9" s="16" t="s">
        <v>10</v>
      </c>
      <c r="E9" s="17" t="s">
        <v>270</v>
      </c>
      <c r="F9" s="17" t="s">
        <v>11</v>
      </c>
      <c r="G9" s="17" t="s">
        <v>12</v>
      </c>
      <c r="H9" s="17" t="s">
        <v>270</v>
      </c>
      <c r="I9" s="17" t="s">
        <v>11</v>
      </c>
      <c r="J9" s="17" t="s">
        <v>12</v>
      </c>
      <c r="K9" s="17" t="s">
        <v>270</v>
      </c>
      <c r="L9" s="17" t="s">
        <v>11</v>
      </c>
      <c r="M9" s="17" t="s">
        <v>12</v>
      </c>
      <c r="N9" s="16"/>
    </row>
    <row r="10" spans="1:14" x14ac:dyDescent="0.3">
      <c r="A10" s="8">
        <v>1</v>
      </c>
      <c r="B10" t="s">
        <v>72</v>
      </c>
      <c r="C10" t="s">
        <v>274</v>
      </c>
      <c r="D10" t="s">
        <v>69</v>
      </c>
      <c r="E10" s="15" t="s">
        <v>275</v>
      </c>
      <c r="F10" s="15">
        <v>6</v>
      </c>
      <c r="G10" s="15">
        <v>5</v>
      </c>
      <c r="H10" s="15" t="s">
        <v>69</v>
      </c>
      <c r="I10" s="15">
        <v>2</v>
      </c>
      <c r="J10" s="15">
        <v>9</v>
      </c>
      <c r="K10" s="15" t="s">
        <v>275</v>
      </c>
      <c r="L10" s="15">
        <v>3</v>
      </c>
      <c r="M10" s="15">
        <v>8</v>
      </c>
      <c r="N10" s="8">
        <f>G10+J10+M10</f>
        <v>22</v>
      </c>
    </row>
  </sheetData>
  <mergeCells count="10">
    <mergeCell ref="A6:N6"/>
    <mergeCell ref="A7:N7"/>
    <mergeCell ref="E8:G8"/>
    <mergeCell ref="H8:J8"/>
    <mergeCell ref="K8:M8"/>
    <mergeCell ref="A1:N1"/>
    <mergeCell ref="A2:N2"/>
    <mergeCell ref="E3:G3"/>
    <mergeCell ref="H3:J3"/>
    <mergeCell ref="K3:M3"/>
  </mergeCells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Sask Fencing</dc:creator>
  <dc:description/>
  <cp:lastModifiedBy>John Shurniak</cp:lastModifiedBy>
  <cp:revision>85</cp:revision>
  <dcterms:created xsi:type="dcterms:W3CDTF">2022-09-15T23:22:12Z</dcterms:created>
  <dcterms:modified xsi:type="dcterms:W3CDTF">2025-04-10T16:32:18Z</dcterms:modified>
  <dc:language>en-CA</dc:language>
</cp:coreProperties>
</file>