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b1d8f3ba700ad8c/Documents/Provincial Rankings/2024-2025/"/>
    </mc:Choice>
  </mc:AlternateContent>
  <xr:revisionPtr revIDLastSave="0" documentId="8_{59827DED-9843-4FF6-9779-75852D2EADED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Sheet1!$A$457:$N$463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10" i="2" l="1"/>
  <c r="N5" i="2"/>
  <c r="N527" i="1"/>
  <c r="F526" i="1"/>
  <c r="N526" i="1" s="1"/>
  <c r="F525" i="1"/>
  <c r="N525" i="1" s="1"/>
  <c r="F524" i="1"/>
  <c r="N524" i="1" s="1"/>
  <c r="N516" i="1"/>
  <c r="N515" i="1"/>
  <c r="N514" i="1"/>
  <c r="N513" i="1"/>
  <c r="N512" i="1"/>
  <c r="N511" i="1"/>
  <c r="F511" i="1"/>
  <c r="N510" i="1"/>
  <c r="F509" i="1"/>
  <c r="N509" i="1" s="1"/>
  <c r="F508" i="1"/>
  <c r="N508" i="1" s="1"/>
  <c r="F500" i="1"/>
  <c r="N500" i="1" s="1"/>
  <c r="F499" i="1"/>
  <c r="N499" i="1" s="1"/>
  <c r="F498" i="1"/>
  <c r="N498" i="1" s="1"/>
  <c r="F497" i="1"/>
  <c r="N497" i="1" s="1"/>
  <c r="N489" i="1"/>
  <c r="N488" i="1"/>
  <c r="N487" i="1"/>
  <c r="N486" i="1"/>
  <c r="N485" i="1"/>
  <c r="N484" i="1"/>
  <c r="N483" i="1"/>
  <c r="N482" i="1"/>
  <c r="N481" i="1"/>
  <c r="N480" i="1"/>
  <c r="F480" i="1"/>
  <c r="N479" i="1"/>
  <c r="F479" i="1"/>
  <c r="N478" i="1"/>
  <c r="F478" i="1"/>
  <c r="F477" i="1"/>
  <c r="N477" i="1" s="1"/>
  <c r="N476" i="1"/>
  <c r="F476" i="1"/>
  <c r="N475" i="1"/>
  <c r="F475" i="1"/>
  <c r="N474" i="1"/>
  <c r="F474" i="1"/>
  <c r="F473" i="1"/>
  <c r="N473" i="1" s="1"/>
  <c r="N472" i="1"/>
  <c r="F472" i="1"/>
  <c r="F471" i="1"/>
  <c r="N471" i="1" s="1"/>
  <c r="N463" i="1"/>
  <c r="F462" i="1"/>
  <c r="N462" i="1" s="1"/>
  <c r="F461" i="1"/>
  <c r="N461" i="1" s="1"/>
  <c r="F460" i="1"/>
  <c r="N460" i="1" s="1"/>
  <c r="N459" i="1"/>
  <c r="F459" i="1"/>
  <c r="F458" i="1"/>
  <c r="N458" i="1" s="1"/>
  <c r="N450" i="1"/>
  <c r="N449" i="1"/>
  <c r="N448" i="1"/>
  <c r="N447" i="1"/>
  <c r="N446" i="1"/>
  <c r="N445" i="1"/>
  <c r="F445" i="1"/>
  <c r="F444" i="1"/>
  <c r="N444" i="1" s="1"/>
  <c r="N443" i="1"/>
  <c r="F442" i="1"/>
  <c r="N442" i="1" s="1"/>
  <c r="N441" i="1"/>
  <c r="F441" i="1"/>
  <c r="F440" i="1"/>
  <c r="N440" i="1" s="1"/>
  <c r="F439" i="1"/>
  <c r="N439" i="1" s="1"/>
  <c r="F438" i="1"/>
  <c r="N438" i="1" s="1"/>
  <c r="N430" i="1"/>
  <c r="N429" i="1"/>
  <c r="N428" i="1"/>
  <c r="F427" i="1"/>
  <c r="N427" i="1" s="1"/>
  <c r="N426" i="1"/>
  <c r="F426" i="1"/>
  <c r="N418" i="1"/>
  <c r="N417" i="1"/>
  <c r="N416" i="1"/>
  <c r="F415" i="1"/>
  <c r="N415" i="1" s="1"/>
  <c r="F414" i="1"/>
  <c r="N414" i="1" s="1"/>
  <c r="F413" i="1"/>
  <c r="N413" i="1" s="1"/>
  <c r="N412" i="1"/>
  <c r="F412" i="1"/>
  <c r="N404" i="1"/>
  <c r="N403" i="1"/>
  <c r="N402" i="1"/>
  <c r="N401" i="1"/>
  <c r="N400" i="1"/>
  <c r="N392" i="1"/>
  <c r="N391" i="1"/>
  <c r="N390" i="1"/>
  <c r="F389" i="1"/>
  <c r="N389" i="1" s="1"/>
  <c r="F388" i="1"/>
  <c r="N388" i="1" s="1"/>
  <c r="F387" i="1"/>
  <c r="N387" i="1" s="1"/>
  <c r="N386" i="1"/>
  <c r="N385" i="1"/>
  <c r="F385" i="1"/>
  <c r="F384" i="1"/>
  <c r="N384" i="1" s="1"/>
  <c r="N383" i="1"/>
  <c r="F383" i="1"/>
  <c r="F382" i="1"/>
  <c r="N382" i="1" s="1"/>
  <c r="N381" i="1"/>
  <c r="F381" i="1"/>
  <c r="F380" i="1"/>
  <c r="N380" i="1" s="1"/>
  <c r="N379" i="1"/>
  <c r="F379" i="1"/>
  <c r="N371" i="1"/>
  <c r="N370" i="1"/>
  <c r="F370" i="1"/>
  <c r="F369" i="1"/>
  <c r="N369" i="1" s="1"/>
  <c r="F368" i="1"/>
  <c r="N368" i="1" s="1"/>
  <c r="N360" i="1"/>
  <c r="N359" i="1"/>
  <c r="N358" i="1"/>
  <c r="N357" i="1"/>
  <c r="N356" i="1"/>
  <c r="N355" i="1"/>
  <c r="N354" i="1"/>
  <c r="N353" i="1"/>
  <c r="F353" i="1"/>
  <c r="F352" i="1"/>
  <c r="N352" i="1" s="1"/>
  <c r="N351" i="1"/>
  <c r="F351" i="1"/>
  <c r="N350" i="1"/>
  <c r="F349" i="1"/>
  <c r="N349" i="1" s="1"/>
  <c r="F348" i="1"/>
  <c r="N348" i="1" s="1"/>
  <c r="N347" i="1"/>
  <c r="F347" i="1"/>
  <c r="F346" i="1"/>
  <c r="N346" i="1" s="1"/>
  <c r="F345" i="1"/>
  <c r="N345" i="1" s="1"/>
  <c r="N337" i="1"/>
  <c r="F336" i="1"/>
  <c r="N336" i="1" s="1"/>
  <c r="N335" i="1"/>
  <c r="F335" i="1"/>
  <c r="F334" i="1"/>
  <c r="N334" i="1" s="1"/>
  <c r="N327" i="1"/>
  <c r="F326" i="1"/>
  <c r="N326" i="1" s="1"/>
  <c r="N325" i="1"/>
  <c r="N324" i="1"/>
  <c r="F324" i="1"/>
  <c r="F323" i="1"/>
  <c r="N323" i="1" s="1"/>
  <c r="N315" i="1"/>
  <c r="F314" i="1"/>
  <c r="N314" i="1" s="1"/>
  <c r="N313" i="1"/>
  <c r="F313" i="1"/>
  <c r="N305" i="1"/>
  <c r="N304" i="1"/>
  <c r="N303" i="1"/>
  <c r="N302" i="1"/>
  <c r="F302" i="1"/>
  <c r="F301" i="1"/>
  <c r="N301" i="1" s="1"/>
  <c r="N300" i="1"/>
  <c r="F300" i="1"/>
  <c r="F299" i="1"/>
  <c r="N299" i="1" s="1"/>
  <c r="N298" i="1"/>
  <c r="F298" i="1"/>
  <c r="F297" i="1"/>
  <c r="N297" i="1" s="1"/>
  <c r="N289" i="1"/>
  <c r="N288" i="1"/>
  <c r="N287" i="1"/>
  <c r="F286" i="1"/>
  <c r="N286" i="1" s="1"/>
  <c r="N278" i="1"/>
  <c r="N277" i="1"/>
  <c r="N276" i="1"/>
  <c r="N275" i="1"/>
  <c r="N274" i="1"/>
  <c r="F273" i="1"/>
  <c r="N273" i="1" s="1"/>
  <c r="N272" i="1"/>
  <c r="F272" i="1"/>
  <c r="N271" i="1"/>
  <c r="F270" i="1"/>
  <c r="N270" i="1" s="1"/>
  <c r="F269" i="1"/>
  <c r="N269" i="1" s="1"/>
  <c r="F268" i="1"/>
  <c r="N268" i="1" s="1"/>
  <c r="F267" i="1"/>
  <c r="N267" i="1" s="1"/>
  <c r="F266" i="1"/>
  <c r="N266" i="1" s="1"/>
  <c r="N259" i="1"/>
  <c r="N258" i="1"/>
  <c r="N257" i="1"/>
  <c r="N256" i="1"/>
  <c r="F256" i="1"/>
  <c r="N248" i="1"/>
  <c r="N247" i="1"/>
  <c r="N246" i="1"/>
  <c r="F246" i="1"/>
  <c r="F245" i="1"/>
  <c r="N245" i="1" s="1"/>
  <c r="N244" i="1"/>
  <c r="F244" i="1"/>
  <c r="F243" i="1"/>
  <c r="N243" i="1" s="1"/>
  <c r="N242" i="1"/>
  <c r="F242" i="1"/>
  <c r="N234" i="1"/>
  <c r="N233" i="1"/>
  <c r="N232" i="1"/>
  <c r="F232" i="1"/>
  <c r="F231" i="1"/>
  <c r="N231" i="1" s="1"/>
  <c r="N223" i="1"/>
  <c r="N222" i="1"/>
  <c r="N221" i="1"/>
  <c r="N220" i="1"/>
  <c r="N219" i="1"/>
  <c r="F218" i="1"/>
  <c r="N218" i="1" s="1"/>
  <c r="F217" i="1"/>
  <c r="N217" i="1" s="1"/>
  <c r="F216" i="1"/>
  <c r="N216" i="1" s="1"/>
  <c r="F215" i="1"/>
  <c r="N215" i="1" s="1"/>
  <c r="F214" i="1"/>
  <c r="N214" i="1" s="1"/>
  <c r="N206" i="1"/>
  <c r="N205" i="1"/>
  <c r="N204" i="1"/>
  <c r="N203" i="1"/>
  <c r="F193" i="1"/>
  <c r="N193" i="1" s="1"/>
  <c r="F192" i="1"/>
  <c r="N192" i="1" s="1"/>
  <c r="F191" i="1"/>
  <c r="N191" i="1" s="1"/>
  <c r="F190" i="1"/>
  <c r="N190" i="1" s="1"/>
  <c r="F189" i="1"/>
  <c r="N189" i="1" s="1"/>
  <c r="F188" i="1"/>
  <c r="N188" i="1" s="1"/>
  <c r="N187" i="1"/>
  <c r="F187" i="1"/>
  <c r="F186" i="1"/>
  <c r="N186" i="1" s="1"/>
  <c r="N178" i="1"/>
  <c r="N177" i="1"/>
  <c r="N176" i="1"/>
  <c r="F175" i="1"/>
  <c r="N175" i="1" s="1"/>
  <c r="N167" i="1"/>
  <c r="F166" i="1"/>
  <c r="N166" i="1" s="1"/>
  <c r="F165" i="1"/>
  <c r="N165" i="1" s="1"/>
  <c r="F164" i="1"/>
  <c r="N164" i="1" s="1"/>
  <c r="N156" i="1"/>
  <c r="N155" i="1"/>
  <c r="N154" i="1"/>
  <c r="N153" i="1"/>
  <c r="N144" i="1"/>
  <c r="N143" i="1"/>
  <c r="F143" i="1"/>
  <c r="F142" i="1"/>
  <c r="N142" i="1" s="1"/>
  <c r="N141" i="1"/>
  <c r="F141" i="1"/>
  <c r="F130" i="1"/>
  <c r="N130" i="1" s="1"/>
  <c r="N129" i="1"/>
  <c r="F129" i="1"/>
  <c r="N120" i="1"/>
  <c r="F119" i="1"/>
  <c r="N119" i="1" s="1"/>
  <c r="F118" i="1"/>
  <c r="N118" i="1" s="1"/>
  <c r="F117" i="1"/>
  <c r="N117" i="1" s="1"/>
  <c r="F116" i="1"/>
  <c r="N116" i="1" s="1"/>
  <c r="F115" i="1"/>
  <c r="N115" i="1" s="1"/>
  <c r="F114" i="1"/>
  <c r="N114" i="1" s="1"/>
  <c r="F113" i="1"/>
  <c r="N113" i="1" s="1"/>
  <c r="N105" i="1"/>
  <c r="N104" i="1"/>
  <c r="F103" i="1"/>
  <c r="N103" i="1" s="1"/>
  <c r="F102" i="1"/>
  <c r="N102" i="1" s="1"/>
  <c r="F101" i="1"/>
  <c r="N101" i="1" s="1"/>
  <c r="F100" i="1"/>
  <c r="N100" i="1" s="1"/>
  <c r="N92" i="1"/>
  <c r="N91" i="1"/>
  <c r="F90" i="1"/>
  <c r="N90" i="1" s="1"/>
  <c r="F89" i="1"/>
  <c r="N89" i="1" s="1"/>
  <c r="F88" i="1"/>
  <c r="N88" i="1" s="1"/>
  <c r="F87" i="1"/>
  <c r="N87" i="1" s="1"/>
  <c r="F86" i="1"/>
  <c r="N86" i="1" s="1"/>
  <c r="F85" i="1"/>
  <c r="N85" i="1" s="1"/>
  <c r="F84" i="1"/>
  <c r="N84" i="1" s="1"/>
  <c r="F83" i="1"/>
  <c r="N83" i="1" s="1"/>
  <c r="F82" i="1"/>
  <c r="N82" i="1" s="1"/>
  <c r="N74" i="1"/>
  <c r="N73" i="1"/>
  <c r="N72" i="1"/>
  <c r="N71" i="1"/>
  <c r="F70" i="1"/>
  <c r="N70" i="1" s="1"/>
  <c r="F69" i="1"/>
  <c r="N69" i="1" s="1"/>
  <c r="N58" i="1"/>
  <c r="N57" i="1"/>
  <c r="F57" i="1"/>
  <c r="F56" i="1"/>
  <c r="N56" i="1" s="1"/>
  <c r="N55" i="1"/>
  <c r="F55" i="1"/>
  <c r="F54" i="1"/>
  <c r="N54" i="1" s="1"/>
  <c r="N53" i="1"/>
  <c r="F53" i="1"/>
  <c r="F52" i="1"/>
  <c r="N52" i="1" s="1"/>
  <c r="N51" i="1"/>
  <c r="F51" i="1"/>
  <c r="F50" i="1"/>
  <c r="N50" i="1" s="1"/>
  <c r="N42" i="1"/>
  <c r="N41" i="1"/>
  <c r="N40" i="1"/>
  <c r="N39" i="1"/>
  <c r="N38" i="1"/>
  <c r="F38" i="1"/>
  <c r="H37" i="1"/>
  <c r="F37" i="1"/>
  <c r="N37" i="1" s="1"/>
  <c r="H36" i="1"/>
  <c r="F36" i="1"/>
  <c r="N36" i="1" s="1"/>
  <c r="N35" i="1"/>
  <c r="F35" i="1"/>
  <c r="H34" i="1"/>
  <c r="F34" i="1"/>
  <c r="N34" i="1" s="1"/>
  <c r="H33" i="1"/>
  <c r="F33" i="1"/>
  <c r="N33" i="1" s="1"/>
  <c r="N25" i="1"/>
  <c r="N24" i="1"/>
  <c r="F23" i="1"/>
  <c r="N23" i="1" s="1"/>
  <c r="N22" i="1"/>
  <c r="H22" i="1"/>
  <c r="F21" i="1"/>
  <c r="N21" i="1" s="1"/>
  <c r="N20" i="1"/>
  <c r="F20" i="1"/>
  <c r="F19" i="1"/>
  <c r="N19" i="1" s="1"/>
  <c r="N18" i="1"/>
  <c r="H18" i="1"/>
  <c r="F18" i="1"/>
  <c r="H17" i="1"/>
  <c r="N17" i="1" s="1"/>
  <c r="F17" i="1"/>
  <c r="H16" i="1"/>
  <c r="F16" i="1"/>
  <c r="N16" i="1" s="1"/>
  <c r="H15" i="1"/>
  <c r="N15" i="1" s="1"/>
  <c r="H14" i="1"/>
  <c r="N14" i="1" s="1"/>
  <c r="F14" i="1"/>
  <c r="H13" i="1"/>
  <c r="F13" i="1"/>
  <c r="N13" i="1" s="1"/>
  <c r="F12" i="1"/>
  <c r="N12" i="1" s="1"/>
  <c r="H11" i="1"/>
  <c r="N11" i="1" s="1"/>
  <c r="F11" i="1"/>
  <c r="H10" i="1"/>
  <c r="F10" i="1"/>
  <c r="N10" i="1" s="1"/>
  <c r="H9" i="1"/>
  <c r="F9" i="1"/>
  <c r="N9" i="1" s="1"/>
  <c r="N8" i="1"/>
  <c r="H8" i="1"/>
  <c r="F8" i="1"/>
  <c r="H7" i="1"/>
  <c r="N7" i="1" s="1"/>
  <c r="F7" i="1"/>
  <c r="H6" i="1"/>
  <c r="F6" i="1"/>
  <c r="N6" i="1" s="1"/>
</calcChain>
</file>

<file path=xl/sharedStrings.xml><?xml version="1.0" encoding="utf-8"?>
<sst xmlns="http://schemas.openxmlformats.org/spreadsheetml/2006/main" count="1349" uniqueCount="246">
  <si>
    <t>MEN'S OPEN EPEE</t>
  </si>
  <si>
    <t>Militia Open</t>
  </si>
  <si>
    <t>NEE Open</t>
  </si>
  <si>
    <t># of Entries:</t>
  </si>
  <si>
    <t>Rank</t>
  </si>
  <si>
    <t>Last Name</t>
  </si>
  <si>
    <t>First Name</t>
  </si>
  <si>
    <t>Club</t>
  </si>
  <si>
    <t>Placing</t>
  </si>
  <si>
    <t>Points</t>
  </si>
  <si>
    <t>Placing2</t>
  </si>
  <si>
    <t>Points2</t>
  </si>
  <si>
    <t>Placing3</t>
  </si>
  <si>
    <t>Points3</t>
  </si>
  <si>
    <t>Placing4</t>
  </si>
  <si>
    <t>Points4</t>
  </si>
  <si>
    <t>Column1</t>
  </si>
  <si>
    <t>Total Points</t>
  </si>
  <si>
    <t>SOULIER</t>
  </si>
  <si>
    <t>MASON</t>
  </si>
  <si>
    <t>NEE</t>
  </si>
  <si>
    <t>HURL</t>
  </si>
  <si>
    <t>TRISTEN</t>
  </si>
  <si>
    <t>RR</t>
  </si>
  <si>
    <t>BEASLEY</t>
  </si>
  <si>
    <t>ZACHARY</t>
  </si>
  <si>
    <t>PFC</t>
  </si>
  <si>
    <t>FRANCO</t>
  </si>
  <si>
    <t>ZACH</t>
  </si>
  <si>
    <t>BLOCK</t>
  </si>
  <si>
    <t>DANE</t>
  </si>
  <si>
    <t>SCF</t>
  </si>
  <si>
    <t>SHRAMKO</t>
  </si>
  <si>
    <t>MAXIME</t>
  </si>
  <si>
    <t>GUILLEMIN</t>
  </si>
  <si>
    <t>LELAND</t>
  </si>
  <si>
    <t>HARRINGTON</t>
  </si>
  <si>
    <t>RF</t>
  </si>
  <si>
    <t>JEONG</t>
  </si>
  <si>
    <t>JAEMIN</t>
  </si>
  <si>
    <t>SINGH</t>
  </si>
  <si>
    <t>JASKARAN</t>
  </si>
  <si>
    <t>REED</t>
  </si>
  <si>
    <t>EDWARD</t>
  </si>
  <si>
    <t>BUCHELER</t>
  </si>
  <si>
    <t>HAYDEN</t>
  </si>
  <si>
    <t>O’BRIEN</t>
  </si>
  <si>
    <t>JEFF</t>
  </si>
  <si>
    <t>AMUNDRUD</t>
  </si>
  <si>
    <t>JIM</t>
  </si>
  <si>
    <t>HOGAN</t>
  </si>
  <si>
    <t>ELLIOT</t>
  </si>
  <si>
    <t>SCHWEIGERT</t>
  </si>
  <si>
    <t>ROBBIE</t>
  </si>
  <si>
    <t>MCLOUGHLIN</t>
  </si>
  <si>
    <t>PHILIP</t>
  </si>
  <si>
    <t>LAFOND</t>
  </si>
  <si>
    <t>AUSTIN</t>
  </si>
  <si>
    <t>WOMEN'S OPEN EPEE</t>
  </si>
  <si>
    <t>VAN MARION</t>
  </si>
  <si>
    <t>KIRSTEN</t>
  </si>
  <si>
    <t>ASQ</t>
  </si>
  <si>
    <t>ROSSEEL</t>
  </si>
  <si>
    <t>GENEVIEVE</t>
  </si>
  <si>
    <t>HAGEN</t>
  </si>
  <si>
    <t>LISA</t>
  </si>
  <si>
    <t>THUE</t>
  </si>
  <si>
    <t>DEANNA</t>
  </si>
  <si>
    <t>GREEN</t>
  </si>
  <si>
    <t>CAELYN</t>
  </si>
  <si>
    <t>WITCHEKAN</t>
  </si>
  <si>
    <t>HARPER</t>
  </si>
  <si>
    <t>MEN'S OPEN FOIL</t>
  </si>
  <si>
    <t>SARTY</t>
  </si>
  <si>
    <t>BENJAMIN</t>
  </si>
  <si>
    <t>PANK</t>
  </si>
  <si>
    <t>GAGE</t>
  </si>
  <si>
    <t>KEITH</t>
  </si>
  <si>
    <t>ANDERSON</t>
  </si>
  <si>
    <t>COLE</t>
  </si>
  <si>
    <t>ISA</t>
  </si>
  <si>
    <t>NOAH</t>
  </si>
  <si>
    <t>BOWLES</t>
  </si>
  <si>
    <t>RICHARD</t>
  </si>
  <si>
    <t>HOWARD</t>
  </si>
  <si>
    <t>OWEN</t>
  </si>
  <si>
    <t>WALTON</t>
  </si>
  <si>
    <t>BENNETT</t>
  </si>
  <si>
    <t>WOMEN'S OPEN FOIL</t>
  </si>
  <si>
    <t>MAHINGEN</t>
  </si>
  <si>
    <t>TIANDA</t>
  </si>
  <si>
    <t>ABIGAIL</t>
  </si>
  <si>
    <t>MEN'S OPEN SABRE</t>
  </si>
  <si>
    <t>COMEFORD</t>
  </si>
  <si>
    <t>AARON</t>
  </si>
  <si>
    <t>BRECHT</t>
  </si>
  <si>
    <t>KIRK</t>
  </si>
  <si>
    <t>KENT</t>
  </si>
  <si>
    <t>LEWIS</t>
  </si>
  <si>
    <t>ROBERT</t>
  </si>
  <si>
    <t>FORMARAN</t>
  </si>
  <si>
    <t>RANDY</t>
  </si>
  <si>
    <t>LIU</t>
  </si>
  <si>
    <t>AIDEN</t>
  </si>
  <si>
    <t>PARK</t>
  </si>
  <si>
    <t>CAMPBELL</t>
  </si>
  <si>
    <t>MICHAEL</t>
  </si>
  <si>
    <t>WOMEN'S OPEN SABRE</t>
  </si>
  <si>
    <t>WHELAN</t>
  </si>
  <si>
    <t>BRYNN</t>
  </si>
  <si>
    <t>TAYLOR</t>
  </si>
  <si>
    <t>AVA</t>
  </si>
  <si>
    <t>KARAMICHEV</t>
  </si>
  <si>
    <t>ALEXANDRA</t>
  </si>
  <si>
    <t>CHOI</t>
  </si>
  <si>
    <t>NOELLE</t>
  </si>
  <si>
    <t>MEN'S MASTERS EPEE</t>
  </si>
  <si>
    <t>TUMBACK</t>
  </si>
  <si>
    <t>BRENDAN</t>
  </si>
  <si>
    <t>DELURY</t>
  </si>
  <si>
    <t>DANIEL</t>
  </si>
  <si>
    <t>CATLIN</t>
  </si>
  <si>
    <t>MENGELL</t>
  </si>
  <si>
    <t>WOMEN'S MASTERS EPEE</t>
  </si>
  <si>
    <t>MEN'S MASTERS FOIL</t>
  </si>
  <si>
    <t>WOMEN'S MASTERS FOIL</t>
  </si>
  <si>
    <t>MEN'S MASTERS SABRE</t>
  </si>
  <si>
    <t>COMERFORD</t>
  </si>
  <si>
    <t>WOMEN'S MASTERS SABRE</t>
  </si>
  <si>
    <t>MEN'S JUNIOR EPEE</t>
  </si>
  <si>
    <t>BARBIER</t>
  </si>
  <si>
    <t>ELI</t>
  </si>
  <si>
    <t>WOMEN'S JUNIOR EPEE</t>
  </si>
  <si>
    <t>MEN'S JUNIOR FOIL</t>
  </si>
  <si>
    <t>WOMEN'S JUNIOR FOIL</t>
  </si>
  <si>
    <t>YE</t>
  </si>
  <si>
    <t>ELSA</t>
  </si>
  <si>
    <t>MEN'S JUNIOR SABRE</t>
  </si>
  <si>
    <t>STEVENSON</t>
  </si>
  <si>
    <t>RYAN</t>
  </si>
  <si>
    <t>WOMEN'S JUNIOR SABRE</t>
  </si>
  <si>
    <t>MEN'S CADET EPEE</t>
  </si>
  <si>
    <t>RICHARDSON</t>
  </si>
  <si>
    <t>JASPER</t>
  </si>
  <si>
    <t>Dane</t>
  </si>
  <si>
    <t>SMITH</t>
  </si>
  <si>
    <t>GAVIN</t>
  </si>
  <si>
    <t>GILONGOS</t>
  </si>
  <si>
    <t>KIAN</t>
  </si>
  <si>
    <t>TAD</t>
  </si>
  <si>
    <t>BONDARCHUK</t>
  </si>
  <si>
    <t>EDEN</t>
  </si>
  <si>
    <t>WOMEN'S CADET EPEE</t>
  </si>
  <si>
    <t>AG</t>
  </si>
  <si>
    <t>MEN'S CADET FOIL</t>
  </si>
  <si>
    <t>FINN</t>
  </si>
  <si>
    <t>ZHAO</t>
  </si>
  <si>
    <t>JUNSEN</t>
  </si>
  <si>
    <t>WOMEN'S CADET FOIL</t>
  </si>
  <si>
    <t>ALEKSEEVA</t>
  </si>
  <si>
    <t>ANNA</t>
  </si>
  <si>
    <t>MEN'S CADET SABRE</t>
  </si>
  <si>
    <t>CALLAGHAN</t>
  </si>
  <si>
    <t>BECKETT</t>
  </si>
  <si>
    <t>WOMEN'S CADET SABRE</t>
  </si>
  <si>
    <t>MEN'S U15 EPEE</t>
  </si>
  <si>
    <t>INDRAWAN</t>
  </si>
  <si>
    <t>MIKA</t>
  </si>
  <si>
    <t>LIAN</t>
  </si>
  <si>
    <t>EVAN</t>
  </si>
  <si>
    <t>LUCAS</t>
  </si>
  <si>
    <t>TUCHSCHERER</t>
  </si>
  <si>
    <t>NATHAN</t>
  </si>
  <si>
    <t>WOMEN'S U15 EPEE</t>
  </si>
  <si>
    <t>AINE</t>
  </si>
  <si>
    <t>ZDUNICH</t>
  </si>
  <si>
    <t>NAOMI</t>
  </si>
  <si>
    <t>MEN'S U15 FOIL</t>
  </si>
  <si>
    <t>MAXWELL</t>
  </si>
  <si>
    <t>DUFFY</t>
  </si>
  <si>
    <t>FINNIAN</t>
  </si>
  <si>
    <t>ZHANG</t>
  </si>
  <si>
    <t>JUNIOR</t>
  </si>
  <si>
    <t>BLAIN</t>
  </si>
  <si>
    <t>MATTHEW</t>
  </si>
  <si>
    <t>WOMEN'S U15 FOIL</t>
  </si>
  <si>
    <t>SONGCAYAUON</t>
  </si>
  <si>
    <t>ANDREA</t>
  </si>
  <si>
    <t>MEN'S U15 SABRE</t>
  </si>
  <si>
    <t>LAIRD ESTILLORE</t>
  </si>
  <si>
    <t>RAYMOND-SLOAN</t>
  </si>
  <si>
    <t>DEX</t>
  </si>
  <si>
    <t>WOMEN'S U15 SABRE</t>
  </si>
  <si>
    <t>MEN'S U13 EPEE</t>
  </si>
  <si>
    <t>GREGORY</t>
  </si>
  <si>
    <t>VANTHUYNE</t>
  </si>
  <si>
    <t>JACK</t>
  </si>
  <si>
    <t>HAMEL</t>
  </si>
  <si>
    <t>EVERETT</t>
  </si>
  <si>
    <t>JANSEN</t>
  </si>
  <si>
    <t>FYNN</t>
  </si>
  <si>
    <t>LOUTITT</t>
  </si>
  <si>
    <t>JACE</t>
  </si>
  <si>
    <t>WOMEN'S U13 EPEE</t>
  </si>
  <si>
    <t>ALI</t>
  </si>
  <si>
    <t>ZAIMA</t>
  </si>
  <si>
    <t>IVY-LYNN</t>
  </si>
  <si>
    <t>AHMED</t>
  </si>
  <si>
    <t>ANAYA</t>
  </si>
  <si>
    <t>BRATTAN</t>
  </si>
  <si>
    <t>KATE</t>
  </si>
  <si>
    <t>EVERLY</t>
  </si>
  <si>
    <t>MEN'S U13 FOIL</t>
  </si>
  <si>
    <t>CHEN</t>
  </si>
  <si>
    <t>ZHIJIE</t>
  </si>
  <si>
    <t>MCCUBBING</t>
  </si>
  <si>
    <t>BUDREAU</t>
  </si>
  <si>
    <t>MARTIN</t>
  </si>
  <si>
    <t>CRAGGS</t>
  </si>
  <si>
    <t>DAMIAN</t>
  </si>
  <si>
    <t>ROBINSON</t>
  </si>
  <si>
    <t>SOLOMON</t>
  </si>
  <si>
    <t>WOMEN'S U13 FOIL</t>
  </si>
  <si>
    <t>Milita Open</t>
  </si>
  <si>
    <t>MAKENNA</t>
  </si>
  <si>
    <t>MEN'S U13 SABRE</t>
  </si>
  <si>
    <t>RUPCHAN</t>
  </si>
  <si>
    <t>LOGAN</t>
  </si>
  <si>
    <t>DENNIS</t>
  </si>
  <si>
    <t>SERGEANT</t>
  </si>
  <si>
    <t>KAIP</t>
  </si>
  <si>
    <t>TUCKER</t>
  </si>
  <si>
    <t>WOMEN'S U13 SABRE</t>
  </si>
  <si>
    <t>Saskathewan Fencing Association Provincial Rankings 2023/2024</t>
  </si>
  <si>
    <t>MEN'S MASTER OF ARMS</t>
  </si>
  <si>
    <t>EPEE</t>
  </si>
  <si>
    <t>SABRE</t>
  </si>
  <si>
    <t>FOIL</t>
  </si>
  <si>
    <t>TOTAL</t>
  </si>
  <si>
    <t>Tourn</t>
  </si>
  <si>
    <t>Brendan</t>
  </si>
  <si>
    <t>PA</t>
  </si>
  <si>
    <t>WOMEN'S MASTER OF ARMS</t>
  </si>
  <si>
    <t>Deanna</t>
  </si>
  <si>
    <t>DJM</t>
  </si>
  <si>
    <t>Saskatchewan Fencing Association Provincial Rankings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</si>
</sst>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sz val="24"/>
      <color rgb="FF000000"/>
      <name val="Bookman Old Style"/>
      <family val="1"/>
      <charset val="1"/>
    </font>
    <font>
      <sz val="14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350640</xdr:rowOff>
    </xdr:from>
    <xdr:to>
      <xdr:col>1</xdr:col>
      <xdr:colOff>51840</xdr:colOff>
      <xdr:row>4</xdr:row>
      <xdr:rowOff>720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350640"/>
          <a:ext cx="563760" cy="101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28</xdr:row>
      <xdr:rowOff>169560</xdr:rowOff>
    </xdr:from>
    <xdr:to>
      <xdr:col>1</xdr:col>
      <xdr:colOff>51840</xdr:colOff>
      <xdr:row>32</xdr:row>
      <xdr:rowOff>14040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5760720"/>
          <a:ext cx="563760" cy="101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45</xdr:row>
      <xdr:rowOff>169560</xdr:rowOff>
    </xdr:from>
    <xdr:to>
      <xdr:col>1</xdr:col>
      <xdr:colOff>51840</xdr:colOff>
      <xdr:row>49</xdr:row>
      <xdr:rowOff>29160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9245160"/>
          <a:ext cx="563760" cy="101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64</xdr:row>
      <xdr:rowOff>169560</xdr:rowOff>
    </xdr:from>
    <xdr:to>
      <xdr:col>1</xdr:col>
      <xdr:colOff>51840</xdr:colOff>
      <xdr:row>68</xdr:row>
      <xdr:rowOff>13680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13064400"/>
          <a:ext cx="563760" cy="101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77</xdr:row>
      <xdr:rowOff>169920</xdr:rowOff>
    </xdr:from>
    <xdr:to>
      <xdr:col>1</xdr:col>
      <xdr:colOff>51840</xdr:colOff>
      <xdr:row>81</xdr:row>
      <xdr:rowOff>33120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15865200"/>
          <a:ext cx="563760" cy="101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95</xdr:row>
      <xdr:rowOff>169560</xdr:rowOff>
    </xdr:from>
    <xdr:to>
      <xdr:col>1</xdr:col>
      <xdr:colOff>51840</xdr:colOff>
      <xdr:row>99</xdr:row>
      <xdr:rowOff>13680</xdr:rowOff>
    </xdr:to>
    <xdr:pic>
      <xdr:nvPicPr>
        <xdr:cNvPr id="7" name="Picture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19550880"/>
          <a:ext cx="563760" cy="101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108</xdr:row>
      <xdr:rowOff>169560</xdr:rowOff>
    </xdr:from>
    <xdr:to>
      <xdr:col>1</xdr:col>
      <xdr:colOff>51840</xdr:colOff>
      <xdr:row>112</xdr:row>
      <xdr:rowOff>13680</xdr:rowOff>
    </xdr:to>
    <xdr:pic>
      <xdr:nvPicPr>
        <xdr:cNvPr id="8" name="Picture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22377240"/>
          <a:ext cx="563760" cy="1063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124</xdr:row>
      <xdr:rowOff>7560</xdr:rowOff>
    </xdr:from>
    <xdr:to>
      <xdr:col>1</xdr:col>
      <xdr:colOff>51840</xdr:colOff>
      <xdr:row>127</xdr:row>
      <xdr:rowOff>32760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25606440"/>
          <a:ext cx="563760" cy="1063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136</xdr:row>
      <xdr:rowOff>169560</xdr:rowOff>
    </xdr:from>
    <xdr:to>
      <xdr:col>1</xdr:col>
      <xdr:colOff>51840</xdr:colOff>
      <xdr:row>140</xdr:row>
      <xdr:rowOff>5040</xdr:rowOff>
    </xdr:to>
    <xdr:pic>
      <xdr:nvPicPr>
        <xdr:cNvPr id="10" name="Picture 1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28423800"/>
          <a:ext cx="563760" cy="1054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148</xdr:row>
      <xdr:rowOff>169560</xdr:rowOff>
    </xdr:from>
    <xdr:to>
      <xdr:col>1</xdr:col>
      <xdr:colOff>51840</xdr:colOff>
      <xdr:row>152</xdr:row>
      <xdr:rowOff>6120</xdr:rowOff>
    </xdr:to>
    <xdr:pic>
      <xdr:nvPicPr>
        <xdr:cNvPr id="11" name="Picture 1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31091040"/>
          <a:ext cx="563760" cy="1055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159</xdr:row>
      <xdr:rowOff>169560</xdr:rowOff>
    </xdr:from>
    <xdr:to>
      <xdr:col>1</xdr:col>
      <xdr:colOff>51840</xdr:colOff>
      <xdr:row>163</xdr:row>
      <xdr:rowOff>5400</xdr:rowOff>
    </xdr:to>
    <xdr:pic>
      <xdr:nvPicPr>
        <xdr:cNvPr id="12" name="Picture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33576840"/>
          <a:ext cx="563760" cy="1055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170</xdr:row>
      <xdr:rowOff>169560</xdr:rowOff>
    </xdr:from>
    <xdr:to>
      <xdr:col>1</xdr:col>
      <xdr:colOff>51840</xdr:colOff>
      <xdr:row>174</xdr:row>
      <xdr:rowOff>6120</xdr:rowOff>
    </xdr:to>
    <xdr:pic>
      <xdr:nvPicPr>
        <xdr:cNvPr id="13" name="Picture 1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36063000"/>
          <a:ext cx="563760" cy="1055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181</xdr:row>
      <xdr:rowOff>169920</xdr:rowOff>
    </xdr:from>
    <xdr:to>
      <xdr:col>1</xdr:col>
      <xdr:colOff>51840</xdr:colOff>
      <xdr:row>184</xdr:row>
      <xdr:rowOff>128520</xdr:rowOff>
    </xdr:to>
    <xdr:pic>
      <xdr:nvPicPr>
        <xdr:cNvPr id="14" name="Picture 1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38549160"/>
          <a:ext cx="563760" cy="101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198</xdr:row>
      <xdr:rowOff>169560</xdr:rowOff>
    </xdr:from>
    <xdr:to>
      <xdr:col>1</xdr:col>
      <xdr:colOff>51840</xdr:colOff>
      <xdr:row>201</xdr:row>
      <xdr:rowOff>156600</xdr:rowOff>
    </xdr:to>
    <xdr:pic>
      <xdr:nvPicPr>
        <xdr:cNvPr id="15" name="Picture 1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42128280"/>
          <a:ext cx="563760" cy="101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209</xdr:row>
      <xdr:rowOff>169920</xdr:rowOff>
    </xdr:from>
    <xdr:to>
      <xdr:col>1</xdr:col>
      <xdr:colOff>51840</xdr:colOff>
      <xdr:row>212</xdr:row>
      <xdr:rowOff>100080</xdr:rowOff>
    </xdr:to>
    <xdr:pic>
      <xdr:nvPicPr>
        <xdr:cNvPr id="16" name="Picture 1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44605440"/>
          <a:ext cx="563760" cy="101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226</xdr:row>
      <xdr:rowOff>169560</xdr:rowOff>
    </xdr:from>
    <xdr:to>
      <xdr:col>1</xdr:col>
      <xdr:colOff>51840</xdr:colOff>
      <xdr:row>229</xdr:row>
      <xdr:rowOff>99720</xdr:rowOff>
    </xdr:to>
    <xdr:pic>
      <xdr:nvPicPr>
        <xdr:cNvPr id="17" name="Picture 1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48224520"/>
          <a:ext cx="563760" cy="101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237</xdr:row>
      <xdr:rowOff>169920</xdr:rowOff>
    </xdr:from>
    <xdr:to>
      <xdr:col>1</xdr:col>
      <xdr:colOff>51840</xdr:colOff>
      <xdr:row>240</xdr:row>
      <xdr:rowOff>71640</xdr:rowOff>
    </xdr:to>
    <xdr:pic>
      <xdr:nvPicPr>
        <xdr:cNvPr id="18" name="Picture 2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50758560"/>
          <a:ext cx="563760" cy="101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251</xdr:row>
      <xdr:rowOff>169560</xdr:rowOff>
    </xdr:from>
    <xdr:to>
      <xdr:col>1</xdr:col>
      <xdr:colOff>51840</xdr:colOff>
      <xdr:row>255</xdr:row>
      <xdr:rowOff>13680</xdr:rowOff>
    </xdr:to>
    <xdr:pic>
      <xdr:nvPicPr>
        <xdr:cNvPr id="19" name="Picture 2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53910720"/>
          <a:ext cx="563760" cy="101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261</xdr:row>
      <xdr:rowOff>169920</xdr:rowOff>
    </xdr:from>
    <xdr:to>
      <xdr:col>1</xdr:col>
      <xdr:colOff>51840</xdr:colOff>
      <xdr:row>265</xdr:row>
      <xdr:rowOff>20520</xdr:rowOff>
    </xdr:to>
    <xdr:pic>
      <xdr:nvPicPr>
        <xdr:cNvPr id="20" name="Picture 2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56168640"/>
          <a:ext cx="563760" cy="1022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281</xdr:row>
      <xdr:rowOff>181080</xdr:rowOff>
    </xdr:from>
    <xdr:to>
      <xdr:col>1</xdr:col>
      <xdr:colOff>51840</xdr:colOff>
      <xdr:row>285</xdr:row>
      <xdr:rowOff>25920</xdr:rowOff>
    </xdr:to>
    <xdr:pic>
      <xdr:nvPicPr>
        <xdr:cNvPr id="21" name="Picture 2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60220440"/>
          <a:ext cx="563760" cy="101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292</xdr:row>
      <xdr:rowOff>181080</xdr:rowOff>
    </xdr:from>
    <xdr:to>
      <xdr:col>1</xdr:col>
      <xdr:colOff>51840</xdr:colOff>
      <xdr:row>296</xdr:row>
      <xdr:rowOff>24840</xdr:rowOff>
    </xdr:to>
    <xdr:pic>
      <xdr:nvPicPr>
        <xdr:cNvPr id="22" name="Picture 2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62706240"/>
          <a:ext cx="563760" cy="101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308</xdr:row>
      <xdr:rowOff>181440</xdr:rowOff>
    </xdr:from>
    <xdr:to>
      <xdr:col>1</xdr:col>
      <xdr:colOff>51840</xdr:colOff>
      <xdr:row>312</xdr:row>
      <xdr:rowOff>25920</xdr:rowOff>
    </xdr:to>
    <xdr:pic>
      <xdr:nvPicPr>
        <xdr:cNvPr id="23" name="Picture 2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66097440"/>
          <a:ext cx="563760" cy="101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318</xdr:row>
      <xdr:rowOff>181080</xdr:rowOff>
    </xdr:from>
    <xdr:to>
      <xdr:col>1</xdr:col>
      <xdr:colOff>51840</xdr:colOff>
      <xdr:row>322</xdr:row>
      <xdr:rowOff>34920</xdr:rowOff>
    </xdr:to>
    <xdr:pic>
      <xdr:nvPicPr>
        <xdr:cNvPr id="24" name="Picture 2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68402160"/>
          <a:ext cx="563760" cy="101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329</xdr:row>
      <xdr:rowOff>181080</xdr:rowOff>
    </xdr:from>
    <xdr:to>
      <xdr:col>1</xdr:col>
      <xdr:colOff>51840</xdr:colOff>
      <xdr:row>333</xdr:row>
      <xdr:rowOff>25560</xdr:rowOff>
    </xdr:to>
    <xdr:pic>
      <xdr:nvPicPr>
        <xdr:cNvPr id="25" name="Picture 2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70850160"/>
          <a:ext cx="563760" cy="101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340</xdr:row>
      <xdr:rowOff>181080</xdr:rowOff>
    </xdr:from>
    <xdr:to>
      <xdr:col>1</xdr:col>
      <xdr:colOff>51840</xdr:colOff>
      <xdr:row>344</xdr:row>
      <xdr:rowOff>25560</xdr:rowOff>
    </xdr:to>
    <xdr:pic>
      <xdr:nvPicPr>
        <xdr:cNvPr id="26" name="Picture 2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73288800"/>
          <a:ext cx="563760" cy="101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362</xdr:row>
      <xdr:rowOff>362160</xdr:rowOff>
    </xdr:from>
    <xdr:to>
      <xdr:col>1</xdr:col>
      <xdr:colOff>51840</xdr:colOff>
      <xdr:row>366</xdr:row>
      <xdr:rowOff>6480</xdr:rowOff>
    </xdr:to>
    <xdr:pic>
      <xdr:nvPicPr>
        <xdr:cNvPr id="27" name="Picture 2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77946480"/>
          <a:ext cx="563760" cy="101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374</xdr:row>
      <xdr:rowOff>181440</xdr:rowOff>
    </xdr:from>
    <xdr:to>
      <xdr:col>1</xdr:col>
      <xdr:colOff>51840</xdr:colOff>
      <xdr:row>378</xdr:row>
      <xdr:rowOff>25560</xdr:rowOff>
    </xdr:to>
    <xdr:pic>
      <xdr:nvPicPr>
        <xdr:cNvPr id="28" name="Picture 3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80680320"/>
          <a:ext cx="563760" cy="101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395</xdr:row>
      <xdr:rowOff>180720</xdr:rowOff>
    </xdr:from>
    <xdr:to>
      <xdr:col>1</xdr:col>
      <xdr:colOff>51840</xdr:colOff>
      <xdr:row>399</xdr:row>
      <xdr:rowOff>25200</xdr:rowOff>
    </xdr:to>
    <xdr:pic>
      <xdr:nvPicPr>
        <xdr:cNvPr id="29" name="Picture 3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84927960"/>
          <a:ext cx="563760" cy="101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407</xdr:row>
      <xdr:rowOff>180720</xdr:rowOff>
    </xdr:from>
    <xdr:to>
      <xdr:col>1</xdr:col>
      <xdr:colOff>51840</xdr:colOff>
      <xdr:row>410</xdr:row>
      <xdr:rowOff>121680</xdr:rowOff>
    </xdr:to>
    <xdr:pic>
      <xdr:nvPicPr>
        <xdr:cNvPr id="30" name="Picture 3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87547320"/>
          <a:ext cx="563760" cy="1007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421</xdr:row>
      <xdr:rowOff>181080</xdr:rowOff>
    </xdr:from>
    <xdr:to>
      <xdr:col>1</xdr:col>
      <xdr:colOff>51840</xdr:colOff>
      <xdr:row>425</xdr:row>
      <xdr:rowOff>34920</xdr:rowOff>
    </xdr:to>
    <xdr:pic>
      <xdr:nvPicPr>
        <xdr:cNvPr id="31" name="Picture 3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90605160"/>
          <a:ext cx="563760" cy="101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433</xdr:row>
      <xdr:rowOff>181080</xdr:rowOff>
    </xdr:from>
    <xdr:to>
      <xdr:col>1</xdr:col>
      <xdr:colOff>51840</xdr:colOff>
      <xdr:row>437</xdr:row>
      <xdr:rowOff>6480</xdr:rowOff>
    </xdr:to>
    <xdr:pic>
      <xdr:nvPicPr>
        <xdr:cNvPr id="32" name="Picture 3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93214800"/>
          <a:ext cx="563760" cy="101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453</xdr:row>
      <xdr:rowOff>181080</xdr:rowOff>
    </xdr:from>
    <xdr:to>
      <xdr:col>1</xdr:col>
      <xdr:colOff>51840</xdr:colOff>
      <xdr:row>457</xdr:row>
      <xdr:rowOff>25560</xdr:rowOff>
    </xdr:to>
    <xdr:pic>
      <xdr:nvPicPr>
        <xdr:cNvPr id="33" name="Picture 3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97301160"/>
          <a:ext cx="563760" cy="101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466</xdr:row>
      <xdr:rowOff>192600</xdr:rowOff>
    </xdr:from>
    <xdr:to>
      <xdr:col>1</xdr:col>
      <xdr:colOff>51840</xdr:colOff>
      <xdr:row>470</xdr:row>
      <xdr:rowOff>37080</xdr:rowOff>
    </xdr:to>
    <xdr:pic>
      <xdr:nvPicPr>
        <xdr:cNvPr id="34" name="Picture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100113120"/>
          <a:ext cx="563760" cy="101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492</xdr:row>
      <xdr:rowOff>192240</xdr:rowOff>
    </xdr:from>
    <xdr:to>
      <xdr:col>1</xdr:col>
      <xdr:colOff>51840</xdr:colOff>
      <xdr:row>495</xdr:row>
      <xdr:rowOff>208080</xdr:rowOff>
    </xdr:to>
    <xdr:pic>
      <xdr:nvPicPr>
        <xdr:cNvPr id="35" name="Picture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105265800"/>
          <a:ext cx="563760" cy="101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503</xdr:row>
      <xdr:rowOff>192960</xdr:rowOff>
    </xdr:from>
    <xdr:to>
      <xdr:col>1</xdr:col>
      <xdr:colOff>51840</xdr:colOff>
      <xdr:row>507</xdr:row>
      <xdr:rowOff>37800</xdr:rowOff>
    </xdr:to>
    <xdr:pic>
      <xdr:nvPicPr>
        <xdr:cNvPr id="36" name="Picture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107914320"/>
          <a:ext cx="563760" cy="101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519</xdr:row>
      <xdr:rowOff>192960</xdr:rowOff>
    </xdr:from>
    <xdr:to>
      <xdr:col>1</xdr:col>
      <xdr:colOff>51840</xdr:colOff>
      <xdr:row>523</xdr:row>
      <xdr:rowOff>27720</xdr:rowOff>
    </xdr:to>
    <xdr:pic>
      <xdr:nvPicPr>
        <xdr:cNvPr id="37" name="Picture 3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111257640"/>
          <a:ext cx="563760" cy="1015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100800</xdr:colOff>
      <xdr:row>0</xdr:row>
      <xdr:rowOff>112320</xdr:rowOff>
    </xdr:from>
    <xdr:to>
      <xdr:col>1</xdr:col>
      <xdr:colOff>5040</xdr:colOff>
      <xdr:row>2</xdr:row>
      <xdr:rowOff>373680</xdr:rowOff>
    </xdr:to>
    <xdr:pic>
      <xdr:nvPicPr>
        <xdr:cNvPr id="36" name="Picture 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0800" y="112320"/>
          <a:ext cx="546120" cy="101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100800</xdr:colOff>
      <xdr:row>5</xdr:row>
      <xdr:rowOff>112320</xdr:rowOff>
    </xdr:from>
    <xdr:to>
      <xdr:col>1</xdr:col>
      <xdr:colOff>5040</xdr:colOff>
      <xdr:row>7</xdr:row>
      <xdr:rowOff>92520</xdr:rowOff>
    </xdr:to>
    <xdr:pic>
      <xdr:nvPicPr>
        <xdr:cNvPr id="37" name="Picture 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0800" y="1655280"/>
          <a:ext cx="546120" cy="72324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7" displayName="Table57" ref="A32:N42" totalsRowShown="0">
  <autoFilter ref="A32:N42" xr:uid="{00000000-0009-0000-0100-000001000000}"/>
  <tableColumns count="14">
    <tableColumn id="1" xr3:uid="{00000000-0010-0000-0000-000001000000}" name="Rank"/>
    <tableColumn id="2" xr3:uid="{00000000-0010-0000-0000-000002000000}" name="Last Name"/>
    <tableColumn id="3" xr3:uid="{00000000-0010-0000-0000-000003000000}" name="First Name"/>
    <tableColumn id="4" xr3:uid="{00000000-0010-0000-0000-000004000000}" name="Club"/>
    <tableColumn id="5" xr3:uid="{00000000-0010-0000-0000-000005000000}" name="Placing"/>
    <tableColumn id="6" xr3:uid="{00000000-0010-0000-0000-000006000000}" name="Points"/>
    <tableColumn id="7" xr3:uid="{00000000-0010-0000-0000-000007000000}" name="Placing2"/>
    <tableColumn id="8" xr3:uid="{00000000-0010-0000-0000-000008000000}" name="Points2"/>
    <tableColumn id="9" xr3:uid="{00000000-0010-0000-0000-000009000000}" name="Placing3"/>
    <tableColumn id="10" xr3:uid="{00000000-0010-0000-0000-00000A000000}" name="Points3"/>
    <tableColumn id="11" xr3:uid="{00000000-0010-0000-0000-00000B000000}" name="Placing4"/>
    <tableColumn id="12" xr3:uid="{00000000-0010-0000-0000-00000C000000}" name="Points4"/>
    <tableColumn id="13" xr3:uid="{00000000-0010-0000-0000-00000D000000}" name="Column1"/>
    <tableColumn id="14" xr3:uid="{00000000-0010-0000-0000-00000E000000}" name="Total Points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5791331" displayName="Table5791331" ref="A333:N337" totalsRowShown="0">
  <autoFilter ref="A333:N337" xr:uid="{00000000-0009-0000-0100-00000A000000}"/>
  <tableColumns count="14">
    <tableColumn id="1" xr3:uid="{00000000-0010-0000-0900-000001000000}" name="Rank"/>
    <tableColumn id="2" xr3:uid="{00000000-0010-0000-0900-000002000000}" name="Last Name"/>
    <tableColumn id="3" xr3:uid="{00000000-0010-0000-0900-000003000000}" name="First Name"/>
    <tableColumn id="4" xr3:uid="{00000000-0010-0000-0900-000004000000}" name="Club"/>
    <tableColumn id="5" xr3:uid="{00000000-0010-0000-0900-000005000000}" name="Placing"/>
    <tableColumn id="6" xr3:uid="{00000000-0010-0000-0900-000006000000}" name="Points"/>
    <tableColumn id="7" xr3:uid="{00000000-0010-0000-0900-000007000000}" name="Placing2"/>
    <tableColumn id="8" xr3:uid="{00000000-0010-0000-0900-000008000000}" name="Points2"/>
    <tableColumn id="9" xr3:uid="{00000000-0010-0000-0900-000009000000}" name="Placing3"/>
    <tableColumn id="10" xr3:uid="{00000000-0010-0000-0900-00000A000000}" name="Points3"/>
    <tableColumn id="11" xr3:uid="{00000000-0010-0000-0900-00000B000000}" name="Placing4"/>
    <tableColumn id="12" xr3:uid="{00000000-0010-0000-0900-00000C000000}" name="Points4"/>
    <tableColumn id="13" xr3:uid="{00000000-0010-0000-0900-00000D000000}" name="Column1"/>
    <tableColumn id="14" xr3:uid="{00000000-0010-0000-0900-00000E000000}" name="Total Points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5791337" displayName="Table5791337" ref="A425:N430" totalsRowShown="0">
  <autoFilter ref="A425:N430" xr:uid="{00000000-0009-0000-0100-00000B000000}"/>
  <tableColumns count="14">
    <tableColumn id="1" xr3:uid="{00000000-0010-0000-0A00-000001000000}" name="Rank"/>
    <tableColumn id="2" xr3:uid="{00000000-0010-0000-0A00-000002000000}" name="Last Name"/>
    <tableColumn id="3" xr3:uid="{00000000-0010-0000-0A00-000003000000}" name="First Name"/>
    <tableColumn id="4" xr3:uid="{00000000-0010-0000-0A00-000004000000}" name="Club"/>
    <tableColumn id="5" xr3:uid="{00000000-0010-0000-0A00-000005000000}" name="Placing"/>
    <tableColumn id="6" xr3:uid="{00000000-0010-0000-0A00-000006000000}" name="Points"/>
    <tableColumn id="7" xr3:uid="{00000000-0010-0000-0A00-000007000000}" name="Placing2"/>
    <tableColumn id="8" xr3:uid="{00000000-0010-0000-0A00-000008000000}" name="Points2"/>
    <tableColumn id="9" xr3:uid="{00000000-0010-0000-0A00-000009000000}" name="Placing3"/>
    <tableColumn id="10" xr3:uid="{00000000-0010-0000-0A00-00000A000000}" name="Points3"/>
    <tableColumn id="11" xr3:uid="{00000000-0010-0000-0A00-00000B000000}" name="Placing4"/>
    <tableColumn id="12" xr3:uid="{00000000-0010-0000-0A00-00000C000000}" name="Points4"/>
    <tableColumn id="13" xr3:uid="{00000000-0010-0000-0A00-00000D000000}" name="Column1"/>
    <tableColumn id="14" xr3:uid="{00000000-0010-0000-0A00-00000E000000}" name="Total Points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5791343" displayName="Table5791343" ref="A523:N527" totalsRowShown="0">
  <autoFilter ref="A523:N527" xr:uid="{00000000-0009-0000-0100-00000C000000}"/>
  <tableColumns count="14">
    <tableColumn id="1" xr3:uid="{00000000-0010-0000-0B00-000001000000}" name="Rank"/>
    <tableColumn id="2" xr3:uid="{00000000-0010-0000-0B00-000002000000}" name="Last Name"/>
    <tableColumn id="3" xr3:uid="{00000000-0010-0000-0B00-000003000000}" name="First Name"/>
    <tableColumn id="4" xr3:uid="{00000000-0010-0000-0B00-000004000000}" name="Club"/>
    <tableColumn id="5" xr3:uid="{00000000-0010-0000-0B00-000005000000}" name="Placing"/>
    <tableColumn id="6" xr3:uid="{00000000-0010-0000-0B00-000006000000}" name="Points"/>
    <tableColumn id="7" xr3:uid="{00000000-0010-0000-0B00-000007000000}" name="Placing2"/>
    <tableColumn id="8" xr3:uid="{00000000-0010-0000-0B00-000008000000}" name="Points2"/>
    <tableColumn id="9" xr3:uid="{00000000-0010-0000-0B00-000009000000}" name="Placing3"/>
    <tableColumn id="10" xr3:uid="{00000000-0010-0000-0B00-00000A000000}" name="Points3"/>
    <tableColumn id="11" xr3:uid="{00000000-0010-0000-0B00-00000B000000}" name="Placing4"/>
    <tableColumn id="12" xr3:uid="{00000000-0010-0000-0B00-00000C000000}" name="Points4"/>
    <tableColumn id="13" xr3:uid="{00000000-0010-0000-0B00-00000D000000}" name="Column1"/>
    <tableColumn id="14" xr3:uid="{00000000-0010-0000-0B00-00000E000000}" name="Total Points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57917" displayName="Table57917" ref="A152:N156" totalsRowShown="0">
  <autoFilter ref="A152:N156" xr:uid="{00000000-0009-0000-0100-00000D000000}"/>
  <tableColumns count="14">
    <tableColumn id="1" xr3:uid="{00000000-0010-0000-0C00-000001000000}" name="Rank"/>
    <tableColumn id="2" xr3:uid="{00000000-0010-0000-0C00-000002000000}" name="Last Name"/>
    <tableColumn id="3" xr3:uid="{00000000-0010-0000-0C00-000003000000}" name="First Name"/>
    <tableColumn id="4" xr3:uid="{00000000-0010-0000-0C00-000004000000}" name="Club"/>
    <tableColumn id="5" xr3:uid="{00000000-0010-0000-0C00-000005000000}" name="Placing"/>
    <tableColumn id="6" xr3:uid="{00000000-0010-0000-0C00-000006000000}" name="Points"/>
    <tableColumn id="7" xr3:uid="{00000000-0010-0000-0C00-000007000000}" name="Placing2"/>
    <tableColumn id="8" xr3:uid="{00000000-0010-0000-0C00-000008000000}" name="Points2"/>
    <tableColumn id="9" xr3:uid="{00000000-0010-0000-0C00-000009000000}" name="Placing3"/>
    <tableColumn id="10" xr3:uid="{00000000-0010-0000-0C00-00000A000000}" name="Points3"/>
    <tableColumn id="11" xr3:uid="{00000000-0010-0000-0C00-00000B000000}" name="Placing4"/>
    <tableColumn id="12" xr3:uid="{00000000-0010-0000-0C00-00000C000000}" name="Points4"/>
    <tableColumn id="13" xr3:uid="{00000000-0010-0000-0C00-00000D000000}" name="Column1"/>
    <tableColumn id="14" xr3:uid="{00000000-0010-0000-0C00-00000E000000}" name="Total Points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57923" displayName="Table57923" ref="A230:N234" totalsRowShown="0">
  <autoFilter ref="A230:N234" xr:uid="{00000000-0009-0000-0100-00000E000000}"/>
  <tableColumns count="14">
    <tableColumn id="1" xr3:uid="{00000000-0010-0000-0D00-000001000000}" name="Rank"/>
    <tableColumn id="2" xr3:uid="{00000000-0010-0000-0D00-000002000000}" name="Last Name"/>
    <tableColumn id="3" xr3:uid="{00000000-0010-0000-0D00-000003000000}" name="First Name"/>
    <tableColumn id="4" xr3:uid="{00000000-0010-0000-0D00-000004000000}" name="Club"/>
    <tableColumn id="5" xr3:uid="{00000000-0010-0000-0D00-000005000000}" name="Placing"/>
    <tableColumn id="6" xr3:uid="{00000000-0010-0000-0D00-000006000000}" name="Points"/>
    <tableColumn id="7" xr3:uid="{00000000-0010-0000-0D00-000007000000}" name="Placing2"/>
    <tableColumn id="8" xr3:uid="{00000000-0010-0000-0D00-000008000000}" name="Points2"/>
    <tableColumn id="9" xr3:uid="{00000000-0010-0000-0D00-000009000000}" name="Placing3"/>
    <tableColumn id="10" xr3:uid="{00000000-0010-0000-0D00-00000A000000}" name="Points3"/>
    <tableColumn id="11" xr3:uid="{00000000-0010-0000-0D00-00000B000000}" name="Placing4"/>
    <tableColumn id="12" xr3:uid="{00000000-0010-0000-0D00-00000C000000}" name="Points4"/>
    <tableColumn id="13" xr3:uid="{00000000-0010-0000-0D00-00000D000000}" name="Column1"/>
    <tableColumn id="14" xr3:uid="{00000000-0010-0000-0D00-00000E000000}" name="Total Points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57929" displayName="Table57929" ref="A312:N315" totalsRowShown="0">
  <autoFilter ref="A312:N315" xr:uid="{00000000-0009-0000-0100-00000F000000}"/>
  <tableColumns count="14">
    <tableColumn id="1" xr3:uid="{00000000-0010-0000-0E00-000001000000}" name="Rank"/>
    <tableColumn id="2" xr3:uid="{00000000-0010-0000-0E00-000002000000}" name="Last Name"/>
    <tableColumn id="3" xr3:uid="{00000000-0010-0000-0E00-000003000000}" name="First Name"/>
    <tableColumn id="4" xr3:uid="{00000000-0010-0000-0E00-000004000000}" name="Club"/>
    <tableColumn id="5" xr3:uid="{00000000-0010-0000-0E00-000005000000}" name="Placing"/>
    <tableColumn id="6" xr3:uid="{00000000-0010-0000-0E00-000006000000}" name="Points"/>
    <tableColumn id="7" xr3:uid="{00000000-0010-0000-0E00-000007000000}" name="Placing2"/>
    <tableColumn id="8" xr3:uid="{00000000-0010-0000-0E00-000008000000}" name="Points2"/>
    <tableColumn id="9" xr3:uid="{00000000-0010-0000-0E00-000009000000}" name="Placing3"/>
    <tableColumn id="10" xr3:uid="{00000000-0010-0000-0E00-00000A000000}" name="Points3"/>
    <tableColumn id="11" xr3:uid="{00000000-0010-0000-0E00-00000B000000}" name="Placing4"/>
    <tableColumn id="12" xr3:uid="{00000000-0010-0000-0E00-00000C000000}" name="Points4"/>
    <tableColumn id="13" xr3:uid="{00000000-0010-0000-0E00-00000D000000}" name="Column1"/>
    <tableColumn id="14" xr3:uid="{00000000-0010-0000-0E00-00000E000000}" name="Total Points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57935" displayName="Table57935" ref="A399:N404" totalsRowShown="0">
  <autoFilter ref="A399:N404" xr:uid="{00000000-0009-0000-0100-000010000000}"/>
  <tableColumns count="14">
    <tableColumn id="1" xr3:uid="{00000000-0010-0000-0F00-000001000000}" name="Rank"/>
    <tableColumn id="2" xr3:uid="{00000000-0010-0000-0F00-000002000000}" name="Last Name"/>
    <tableColumn id="3" xr3:uid="{00000000-0010-0000-0F00-000003000000}" name="First Name"/>
    <tableColumn id="4" xr3:uid="{00000000-0010-0000-0F00-000004000000}" name="Club"/>
    <tableColumn id="5" xr3:uid="{00000000-0010-0000-0F00-000005000000}" name="Placing"/>
    <tableColumn id="6" xr3:uid="{00000000-0010-0000-0F00-000006000000}" name="Points"/>
    <tableColumn id="7" xr3:uid="{00000000-0010-0000-0F00-000007000000}" name="Placing2"/>
    <tableColumn id="8" xr3:uid="{00000000-0010-0000-0F00-000008000000}" name="Points2"/>
    <tableColumn id="9" xr3:uid="{00000000-0010-0000-0F00-000009000000}" name="Placing3"/>
    <tableColumn id="10" xr3:uid="{00000000-0010-0000-0F00-00000A000000}" name="Points3"/>
    <tableColumn id="11" xr3:uid="{00000000-0010-0000-0F00-00000B000000}" name="Placing4"/>
    <tableColumn id="12" xr3:uid="{00000000-0010-0000-0F00-00000C000000}" name="Points4"/>
    <tableColumn id="13" xr3:uid="{00000000-0010-0000-0F00-00000D000000}" name="Column1"/>
    <tableColumn id="14" xr3:uid="{00000000-0010-0000-0F00-00000E000000}" name="Total Points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57941" displayName="Table57941" ref="A496:N500" totalsRowShown="0">
  <autoFilter ref="A496:N500" xr:uid="{00000000-0009-0000-0100-000011000000}"/>
  <tableColumns count="14">
    <tableColumn id="1" xr3:uid="{00000000-0010-0000-1000-000001000000}" name="Rank"/>
    <tableColumn id="2" xr3:uid="{00000000-0010-0000-1000-000002000000}" name="Last Name"/>
    <tableColumn id="3" xr3:uid="{00000000-0010-0000-1000-000003000000}" name="First Name"/>
    <tableColumn id="4" xr3:uid="{00000000-0010-0000-1000-000004000000}" name="Club"/>
    <tableColumn id="5" xr3:uid="{00000000-0010-0000-1000-000005000000}" name="Placing"/>
    <tableColumn id="6" xr3:uid="{00000000-0010-0000-1000-000006000000}" name="Points"/>
    <tableColumn id="7" xr3:uid="{00000000-0010-0000-1000-000007000000}" name="Placing2"/>
    <tableColumn id="8" xr3:uid="{00000000-0010-0000-1000-000008000000}" name="Points2"/>
    <tableColumn id="9" xr3:uid="{00000000-0010-0000-1000-000009000000}" name="Placing3"/>
    <tableColumn id="10" xr3:uid="{00000000-0010-0000-1000-00000A000000}" name="Points3"/>
    <tableColumn id="11" xr3:uid="{00000000-0010-0000-1000-00000B000000}" name="Placing4"/>
    <tableColumn id="12" xr3:uid="{00000000-0010-0000-1000-00000C000000}" name="Points4"/>
    <tableColumn id="13" xr3:uid="{00000000-0010-0000-1000-00000D000000}" name="Column1"/>
    <tableColumn id="14" xr3:uid="{00000000-0010-0000-1000-00000E000000}" name="Total Points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e58" displayName="Table58" ref="A5:N25" totalsRowShown="0">
  <autoFilter ref="A5:N25" xr:uid="{00000000-0009-0000-0100-000012000000}"/>
  <tableColumns count="14">
    <tableColumn id="1" xr3:uid="{00000000-0010-0000-1100-000001000000}" name="Rank"/>
    <tableColumn id="2" xr3:uid="{00000000-0010-0000-1100-000002000000}" name="Last Name"/>
    <tableColumn id="3" xr3:uid="{00000000-0010-0000-1100-000003000000}" name="First Name"/>
    <tableColumn id="4" xr3:uid="{00000000-0010-0000-1100-000004000000}" name="Club"/>
    <tableColumn id="5" xr3:uid="{00000000-0010-0000-1100-000005000000}" name="Placing"/>
    <tableColumn id="6" xr3:uid="{00000000-0010-0000-1100-000006000000}" name="Points"/>
    <tableColumn id="7" xr3:uid="{00000000-0010-0000-1100-000007000000}" name="Placing2"/>
    <tableColumn id="8" xr3:uid="{00000000-0010-0000-1100-000008000000}" name="Points2"/>
    <tableColumn id="9" xr3:uid="{00000000-0010-0000-1100-000009000000}" name="Placing3"/>
    <tableColumn id="10" xr3:uid="{00000000-0010-0000-1100-00000A000000}" name="Points3"/>
    <tableColumn id="11" xr3:uid="{00000000-0010-0000-1100-00000B000000}" name="Placing4"/>
    <tableColumn id="12" xr3:uid="{00000000-0010-0000-1100-00000C000000}" name="Points4"/>
    <tableColumn id="13" xr3:uid="{00000000-0010-0000-1100-00000D000000}" name="Column1"/>
    <tableColumn id="14" xr3:uid="{00000000-0010-0000-1100-00000E000000}" name="Total Points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5810" displayName="Table5810" ref="A49:N61" totalsRowShown="0">
  <autoFilter ref="A49:N61" xr:uid="{00000000-0009-0000-0100-000013000000}"/>
  <tableColumns count="14">
    <tableColumn id="1" xr3:uid="{00000000-0010-0000-1200-000001000000}" name="Rank"/>
    <tableColumn id="2" xr3:uid="{00000000-0010-0000-1200-000002000000}" name="Last Name"/>
    <tableColumn id="3" xr3:uid="{00000000-0010-0000-1200-000003000000}" name="First Name"/>
    <tableColumn id="4" xr3:uid="{00000000-0010-0000-1200-000004000000}" name="Club"/>
    <tableColumn id="5" xr3:uid="{00000000-0010-0000-1200-000005000000}" name="Placing"/>
    <tableColumn id="6" xr3:uid="{00000000-0010-0000-1200-000006000000}" name="Points"/>
    <tableColumn id="7" xr3:uid="{00000000-0010-0000-1200-000007000000}" name="Placing2"/>
    <tableColumn id="8" xr3:uid="{00000000-0010-0000-1200-000008000000}" name="Points2"/>
    <tableColumn id="9" xr3:uid="{00000000-0010-0000-1200-000009000000}" name="Placing3"/>
    <tableColumn id="10" xr3:uid="{00000000-0010-0000-1200-00000A000000}" name="Points3"/>
    <tableColumn id="11" xr3:uid="{00000000-0010-0000-1200-00000B000000}" name="Placing4"/>
    <tableColumn id="12" xr3:uid="{00000000-0010-0000-1200-00000C000000}" name="Points4"/>
    <tableColumn id="13" xr3:uid="{00000000-0010-0000-1200-00000D000000}" name="Column1"/>
    <tableColumn id="14" xr3:uid="{00000000-0010-0000-1200-00000E000000}" name="Total Points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5715" displayName="Table5715" ref="A128:N133" totalsRowShown="0">
  <autoFilter ref="A128:N133" xr:uid="{00000000-0009-0000-0100-000002000000}"/>
  <tableColumns count="14">
    <tableColumn id="1" xr3:uid="{00000000-0010-0000-0100-000001000000}" name="Rank"/>
    <tableColumn id="2" xr3:uid="{00000000-0010-0000-0100-000002000000}" name="Last Name"/>
    <tableColumn id="3" xr3:uid="{00000000-0010-0000-0100-000003000000}" name="First Name"/>
    <tableColumn id="4" xr3:uid="{00000000-0010-0000-0100-000004000000}" name="Club"/>
    <tableColumn id="5" xr3:uid="{00000000-0010-0000-0100-000005000000}" name="Placing"/>
    <tableColumn id="6" xr3:uid="{00000000-0010-0000-0100-000006000000}" name="Points"/>
    <tableColumn id="7" xr3:uid="{00000000-0010-0000-0100-000007000000}" name="Placing2"/>
    <tableColumn id="8" xr3:uid="{00000000-0010-0000-0100-000008000000}" name="Points2"/>
    <tableColumn id="9" xr3:uid="{00000000-0010-0000-0100-000009000000}" name="Placing3"/>
    <tableColumn id="10" xr3:uid="{00000000-0010-0000-0100-00000A000000}" name="Points3"/>
    <tableColumn id="11" xr3:uid="{00000000-0010-0000-0100-00000B000000}" name="Placing4"/>
    <tableColumn id="12" xr3:uid="{00000000-0010-0000-0100-00000C000000}" name="Points4"/>
    <tableColumn id="13" xr3:uid="{00000000-0010-0000-0100-00000D000000}" name="Column1"/>
    <tableColumn id="14" xr3:uid="{00000000-0010-0000-0100-00000E000000}" name="Total Points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e581014" displayName="Table581014" ref="A81:N92" totalsRowShown="0">
  <autoFilter ref="A81:N92" xr:uid="{00000000-0009-0000-0100-000014000000}"/>
  <tableColumns count="14">
    <tableColumn id="1" xr3:uid="{00000000-0010-0000-1300-000001000000}" name="Rank"/>
    <tableColumn id="2" xr3:uid="{00000000-0010-0000-1300-000002000000}" name="Last Name"/>
    <tableColumn id="3" xr3:uid="{00000000-0010-0000-1300-000003000000}" name="First Name"/>
    <tableColumn id="4" xr3:uid="{00000000-0010-0000-1300-000004000000}" name="Club"/>
    <tableColumn id="5" xr3:uid="{00000000-0010-0000-1300-000005000000}" name="Placing"/>
    <tableColumn id="6" xr3:uid="{00000000-0010-0000-1300-000006000000}" name="Points"/>
    <tableColumn id="7" xr3:uid="{00000000-0010-0000-1300-000007000000}" name="Placing2"/>
    <tableColumn id="8" xr3:uid="{00000000-0010-0000-1300-000008000000}" name="Points2"/>
    <tableColumn id="9" xr3:uid="{00000000-0010-0000-1300-000009000000}" name="Placing3"/>
    <tableColumn id="10" xr3:uid="{00000000-0010-0000-1300-00000A000000}" name="Points3"/>
    <tableColumn id="11" xr3:uid="{00000000-0010-0000-1300-00000B000000}" name="Placing4"/>
    <tableColumn id="12" xr3:uid="{00000000-0010-0000-1300-00000C000000}" name="Points4"/>
    <tableColumn id="13" xr3:uid="{00000000-0010-0000-1300-00000D000000}" name="Column1"/>
    <tableColumn id="14" xr3:uid="{00000000-0010-0000-1300-00000E000000}" name="Total Points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e58101420" displayName="Table58101420" ref="A163:N167" totalsRowShown="0">
  <autoFilter ref="A163:N167" xr:uid="{00000000-0009-0000-0100-000015000000}"/>
  <tableColumns count="14">
    <tableColumn id="1" xr3:uid="{00000000-0010-0000-1400-000001000000}" name="Rank"/>
    <tableColumn id="2" xr3:uid="{00000000-0010-0000-1400-000002000000}" name="Last Name"/>
    <tableColumn id="3" xr3:uid="{00000000-0010-0000-1400-000003000000}" name="First Name"/>
    <tableColumn id="4" xr3:uid="{00000000-0010-0000-1400-000004000000}" name="Club"/>
    <tableColumn id="5" xr3:uid="{00000000-0010-0000-1400-000005000000}" name="Placing"/>
    <tableColumn id="6" xr3:uid="{00000000-0010-0000-1400-000006000000}" name="Points"/>
    <tableColumn id="7" xr3:uid="{00000000-0010-0000-1400-000007000000}" name="Placing2"/>
    <tableColumn id="8" xr3:uid="{00000000-0010-0000-1400-000008000000}" name="Points2"/>
    <tableColumn id="9" xr3:uid="{00000000-0010-0000-1400-000009000000}" name="Placing3"/>
    <tableColumn id="10" xr3:uid="{00000000-0010-0000-1400-00000A000000}" name="Points3"/>
    <tableColumn id="11" xr3:uid="{00000000-0010-0000-1400-00000B000000}" name="Placing4"/>
    <tableColumn id="12" xr3:uid="{00000000-0010-0000-1400-00000C000000}" name="Points4"/>
    <tableColumn id="13" xr3:uid="{00000000-0010-0000-1400-00000D000000}" name="Column1"/>
    <tableColumn id="14" xr3:uid="{00000000-0010-0000-1400-00000E000000}" name="Total Points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e58101426" displayName="Table58101426" ref="A241:N248" totalsRowShown="0">
  <autoFilter ref="A241:N248" xr:uid="{00000000-0009-0000-0100-000016000000}"/>
  <tableColumns count="14">
    <tableColumn id="1" xr3:uid="{00000000-0010-0000-1500-000001000000}" name="Rank"/>
    <tableColumn id="2" xr3:uid="{00000000-0010-0000-1500-000002000000}" name="Last Name"/>
    <tableColumn id="3" xr3:uid="{00000000-0010-0000-1500-000003000000}" name="First Name"/>
    <tableColumn id="4" xr3:uid="{00000000-0010-0000-1500-000004000000}" name="Club"/>
    <tableColumn id="5" xr3:uid="{00000000-0010-0000-1500-000005000000}" name="Placing"/>
    <tableColumn id="6" xr3:uid="{00000000-0010-0000-1500-000006000000}" name="Points"/>
    <tableColumn id="7" xr3:uid="{00000000-0010-0000-1500-000007000000}" name="Placing2"/>
    <tableColumn id="8" xr3:uid="{00000000-0010-0000-1500-000008000000}" name="Points2"/>
    <tableColumn id="9" xr3:uid="{00000000-0010-0000-1500-000009000000}" name="Placing3"/>
    <tableColumn id="10" xr3:uid="{00000000-0010-0000-1500-00000A000000}" name="Points3"/>
    <tableColumn id="11" xr3:uid="{00000000-0010-0000-1500-00000B000000}" name="Placing4"/>
    <tableColumn id="12" xr3:uid="{00000000-0010-0000-1500-00000C000000}" name="Points4"/>
    <tableColumn id="13" xr3:uid="{00000000-0010-0000-1500-00000D000000}" name="Column1"/>
    <tableColumn id="14" xr3:uid="{00000000-0010-0000-1500-00000E000000}" name="Total Points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e58101432" displayName="Table58101432" ref="A322:N327" totalsRowShown="0">
  <autoFilter ref="A322:N327" xr:uid="{00000000-0009-0000-0100-000017000000}"/>
  <tableColumns count="14">
    <tableColumn id="1" xr3:uid="{00000000-0010-0000-1600-000001000000}" name="Rank"/>
    <tableColumn id="2" xr3:uid="{00000000-0010-0000-1600-000002000000}" name="Last Name"/>
    <tableColumn id="3" xr3:uid="{00000000-0010-0000-1600-000003000000}" name="First Name"/>
    <tableColumn id="4" xr3:uid="{00000000-0010-0000-1600-000004000000}" name="Club"/>
    <tableColumn id="5" xr3:uid="{00000000-0010-0000-1600-000005000000}" name="Placing"/>
    <tableColumn id="6" xr3:uid="{00000000-0010-0000-1600-000006000000}" name="Points"/>
    <tableColumn id="7" xr3:uid="{00000000-0010-0000-1600-000007000000}" name="Placing2"/>
    <tableColumn id="8" xr3:uid="{00000000-0010-0000-1600-000008000000}" name="Points2"/>
    <tableColumn id="9" xr3:uid="{00000000-0010-0000-1600-000009000000}" name="Placing3"/>
    <tableColumn id="10" xr3:uid="{00000000-0010-0000-1600-00000A000000}" name="Points3"/>
    <tableColumn id="11" xr3:uid="{00000000-0010-0000-1600-00000B000000}" name="Placing4"/>
    <tableColumn id="12" xr3:uid="{00000000-0010-0000-1600-00000C000000}" name="Points4"/>
    <tableColumn id="13" xr3:uid="{00000000-0010-0000-1600-00000D000000}" name="Column1"/>
    <tableColumn id="14" xr3:uid="{00000000-0010-0000-1600-00000E000000}" name="Total Points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e58101438" displayName="Table58101438" ref="A411:N418" totalsRowShown="0">
  <autoFilter ref="A411:N418" xr:uid="{00000000-0009-0000-0100-000018000000}"/>
  <tableColumns count="14">
    <tableColumn id="1" xr3:uid="{00000000-0010-0000-1700-000001000000}" name="Rank"/>
    <tableColumn id="2" xr3:uid="{00000000-0010-0000-1700-000002000000}" name="Last Name"/>
    <tableColumn id="3" xr3:uid="{00000000-0010-0000-1700-000003000000}" name="First Name"/>
    <tableColumn id="4" xr3:uid="{00000000-0010-0000-1700-000004000000}" name="Club"/>
    <tableColumn id="5" xr3:uid="{00000000-0010-0000-1700-000005000000}" name="Placing"/>
    <tableColumn id="6" xr3:uid="{00000000-0010-0000-1700-000006000000}" name="Points"/>
    <tableColumn id="7" xr3:uid="{00000000-0010-0000-1700-000007000000}" name="Placing2"/>
    <tableColumn id="8" xr3:uid="{00000000-0010-0000-1700-000008000000}" name="Points2"/>
    <tableColumn id="9" xr3:uid="{00000000-0010-0000-1700-000009000000}" name="Placing3"/>
    <tableColumn id="10" xr3:uid="{00000000-0010-0000-1700-00000A000000}" name="Points3"/>
    <tableColumn id="11" xr3:uid="{00000000-0010-0000-1700-00000B000000}" name="Placing4"/>
    <tableColumn id="12" xr3:uid="{00000000-0010-0000-1700-00000C000000}" name="Points4"/>
    <tableColumn id="13" xr3:uid="{00000000-0010-0000-1700-00000D000000}" name="Column1"/>
    <tableColumn id="14" xr3:uid="{00000000-0010-0000-1700-00000E000000}" name="Total Points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le58101444" displayName="Table58101444" ref="A507:N516" totalsRowShown="0">
  <autoFilter ref="A507:N516" xr:uid="{00000000-0009-0000-0100-000019000000}"/>
  <tableColumns count="14">
    <tableColumn id="1" xr3:uid="{00000000-0010-0000-1800-000001000000}" name="Rank"/>
    <tableColumn id="2" xr3:uid="{00000000-0010-0000-1800-000002000000}" name="Last Name"/>
    <tableColumn id="3" xr3:uid="{00000000-0010-0000-1800-000003000000}" name="First Name"/>
    <tableColumn id="4" xr3:uid="{00000000-0010-0000-1800-000004000000}" name="Club"/>
    <tableColumn id="5" xr3:uid="{00000000-0010-0000-1800-000005000000}" name="Placing"/>
    <tableColumn id="6" xr3:uid="{00000000-0010-0000-1800-000006000000}" name="Points"/>
    <tableColumn id="7" xr3:uid="{00000000-0010-0000-1800-000007000000}" name="Placing2"/>
    <tableColumn id="8" xr3:uid="{00000000-0010-0000-1800-000008000000}" name="Points2"/>
    <tableColumn id="9" xr3:uid="{00000000-0010-0000-1800-000009000000}" name="Placing3"/>
    <tableColumn id="10" xr3:uid="{00000000-0010-0000-1800-00000A000000}" name="Points3"/>
    <tableColumn id="11" xr3:uid="{00000000-0010-0000-1800-00000B000000}" name="Placing4"/>
    <tableColumn id="12" xr3:uid="{00000000-0010-0000-1800-00000C000000}" name="Points4"/>
    <tableColumn id="13" xr3:uid="{00000000-0010-0000-1800-00000D000000}" name="Column1"/>
    <tableColumn id="14" xr3:uid="{00000000-0010-0000-1800-00000E000000}" name="Total Points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le581018" displayName="Table581018" ref="A140:N145" totalsRowShown="0">
  <autoFilter ref="A140:N145" xr:uid="{00000000-0009-0000-0100-00001A000000}"/>
  <tableColumns count="14">
    <tableColumn id="1" xr3:uid="{00000000-0010-0000-1900-000001000000}" name="Rank"/>
    <tableColumn id="2" xr3:uid="{00000000-0010-0000-1900-000002000000}" name="Last Name"/>
    <tableColumn id="3" xr3:uid="{00000000-0010-0000-1900-000003000000}" name="First Name"/>
    <tableColumn id="4" xr3:uid="{00000000-0010-0000-1900-000004000000}" name="Club"/>
    <tableColumn id="5" xr3:uid="{00000000-0010-0000-1900-000005000000}" name="Placing"/>
    <tableColumn id="6" xr3:uid="{00000000-0010-0000-1900-000006000000}" name="Points"/>
    <tableColumn id="7" xr3:uid="{00000000-0010-0000-1900-000007000000}" name="Placing2"/>
    <tableColumn id="8" xr3:uid="{00000000-0010-0000-1900-000008000000}" name="Points2"/>
    <tableColumn id="9" xr3:uid="{00000000-0010-0000-1900-000009000000}" name="Placing3"/>
    <tableColumn id="10" xr3:uid="{00000000-0010-0000-1900-00000A000000}" name="Points3"/>
    <tableColumn id="11" xr3:uid="{00000000-0010-0000-1900-00000B000000}" name="Placing4"/>
    <tableColumn id="12" xr3:uid="{00000000-0010-0000-1900-00000C000000}" name="Points4"/>
    <tableColumn id="13" xr3:uid="{00000000-0010-0000-1900-00000D000000}" name="Column1"/>
    <tableColumn id="14" xr3:uid="{00000000-0010-0000-1900-00000E000000}" name="Total Points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le581024" displayName="Table581024" ref="A213:N223" totalsRowShown="0">
  <autoFilter ref="A213:N223" xr:uid="{00000000-0009-0000-0100-00001B000000}"/>
  <tableColumns count="14">
    <tableColumn id="1" xr3:uid="{00000000-0010-0000-1A00-000001000000}" name="Rank"/>
    <tableColumn id="2" xr3:uid="{00000000-0010-0000-1A00-000002000000}" name="Last Name"/>
    <tableColumn id="3" xr3:uid="{00000000-0010-0000-1A00-000003000000}" name="First Name"/>
    <tableColumn id="4" xr3:uid="{00000000-0010-0000-1A00-000004000000}" name="Club"/>
    <tableColumn id="5" xr3:uid="{00000000-0010-0000-1A00-000005000000}" name="Placing"/>
    <tableColumn id="6" xr3:uid="{00000000-0010-0000-1A00-000006000000}" name="Points"/>
    <tableColumn id="7" xr3:uid="{00000000-0010-0000-1A00-000007000000}" name="Placing2"/>
    <tableColumn id="8" xr3:uid="{00000000-0010-0000-1A00-000008000000}" name="Points2"/>
    <tableColumn id="9" xr3:uid="{00000000-0010-0000-1A00-000009000000}" name="Placing3"/>
    <tableColumn id="10" xr3:uid="{00000000-0010-0000-1A00-00000A000000}" name="Points3"/>
    <tableColumn id="11" xr3:uid="{00000000-0010-0000-1A00-00000B000000}" name="Placing4"/>
    <tableColumn id="12" xr3:uid="{00000000-0010-0000-1A00-00000C000000}" name="Points4"/>
    <tableColumn id="13" xr3:uid="{00000000-0010-0000-1A00-00000D000000}" name="Column1"/>
    <tableColumn id="14" xr3:uid="{00000000-0010-0000-1A00-00000E000000}" name="Total Points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ble581030" displayName="Table581030" ref="A296:N305" totalsRowShown="0">
  <autoFilter ref="A296:N305" xr:uid="{00000000-0009-0000-0100-00001C000000}"/>
  <tableColumns count="14">
    <tableColumn id="1" xr3:uid="{00000000-0010-0000-1B00-000001000000}" name="Rank"/>
    <tableColumn id="2" xr3:uid="{00000000-0010-0000-1B00-000002000000}" name="Last Name"/>
    <tableColumn id="3" xr3:uid="{00000000-0010-0000-1B00-000003000000}" name="First Name"/>
    <tableColumn id="4" xr3:uid="{00000000-0010-0000-1B00-000004000000}" name="Club"/>
    <tableColumn id="5" xr3:uid="{00000000-0010-0000-1B00-000005000000}" name="Placing"/>
    <tableColumn id="6" xr3:uid="{00000000-0010-0000-1B00-000006000000}" name="Points"/>
    <tableColumn id="7" xr3:uid="{00000000-0010-0000-1B00-000007000000}" name="Placing2"/>
    <tableColumn id="8" xr3:uid="{00000000-0010-0000-1B00-000008000000}" name="Points2"/>
    <tableColumn id="9" xr3:uid="{00000000-0010-0000-1B00-000009000000}" name="Placing3"/>
    <tableColumn id="10" xr3:uid="{00000000-0010-0000-1B00-00000A000000}" name="Points3"/>
    <tableColumn id="11" xr3:uid="{00000000-0010-0000-1B00-00000B000000}" name="Placing4"/>
    <tableColumn id="12" xr3:uid="{00000000-0010-0000-1B00-00000C000000}" name="Points4"/>
    <tableColumn id="13" xr3:uid="{00000000-0010-0000-1B00-00000D000000}" name="Column1"/>
    <tableColumn id="14" xr3:uid="{00000000-0010-0000-1B00-00000E000000}" name="Total Points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Table581036" displayName="Table581036" ref="A378:N392" totalsRowShown="0">
  <autoFilter ref="A378:N392" xr:uid="{00000000-0009-0000-0100-00001D000000}"/>
  <tableColumns count="14">
    <tableColumn id="1" xr3:uid="{00000000-0010-0000-1C00-000001000000}" name="Rank"/>
    <tableColumn id="2" xr3:uid="{00000000-0010-0000-1C00-000002000000}" name="Last Name"/>
    <tableColumn id="3" xr3:uid="{00000000-0010-0000-1C00-000003000000}" name="First Name"/>
    <tableColumn id="4" xr3:uid="{00000000-0010-0000-1C00-000004000000}" name="Club"/>
    <tableColumn id="5" xr3:uid="{00000000-0010-0000-1C00-000005000000}" name="Placing"/>
    <tableColumn id="6" xr3:uid="{00000000-0010-0000-1C00-000006000000}" name="Points"/>
    <tableColumn id="7" xr3:uid="{00000000-0010-0000-1C00-000007000000}" name="Placing2"/>
    <tableColumn id="8" xr3:uid="{00000000-0010-0000-1C00-000008000000}" name="Points2"/>
    <tableColumn id="9" xr3:uid="{00000000-0010-0000-1C00-000009000000}" name="Placing3"/>
    <tableColumn id="10" xr3:uid="{00000000-0010-0000-1C00-00000A000000}" name="Points3"/>
    <tableColumn id="11" xr3:uid="{00000000-0010-0000-1C00-00000B000000}" name="Placing4"/>
    <tableColumn id="12" xr3:uid="{00000000-0010-0000-1C00-00000C000000}" name="Points4"/>
    <tableColumn id="13" xr3:uid="{00000000-0010-0000-1C00-00000D000000}" name="Column1"/>
    <tableColumn id="14" xr3:uid="{00000000-0010-0000-1C00-00000E000000}" name="Total Points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5721" displayName="Table5721" ref="A202:N206" totalsRowShown="0">
  <autoFilter ref="A202:N206" xr:uid="{00000000-0009-0000-0100-000003000000}"/>
  <tableColumns count="14">
    <tableColumn id="1" xr3:uid="{00000000-0010-0000-0200-000001000000}" name="Rank"/>
    <tableColumn id="2" xr3:uid="{00000000-0010-0000-0200-000002000000}" name="Last Name"/>
    <tableColumn id="3" xr3:uid="{00000000-0010-0000-0200-000003000000}" name="First Name"/>
    <tableColumn id="4" xr3:uid="{00000000-0010-0000-0200-000004000000}" name="Club"/>
    <tableColumn id="5" xr3:uid="{00000000-0010-0000-0200-000005000000}" name="Placing"/>
    <tableColumn id="6" xr3:uid="{00000000-0010-0000-0200-000006000000}" name="Points"/>
    <tableColumn id="7" xr3:uid="{00000000-0010-0000-0200-000007000000}" name="Placing2"/>
    <tableColumn id="8" xr3:uid="{00000000-0010-0000-0200-000008000000}" name="Points2"/>
    <tableColumn id="9" xr3:uid="{00000000-0010-0000-0200-000009000000}" name="Placing3"/>
    <tableColumn id="10" xr3:uid="{00000000-0010-0000-0200-00000A000000}" name="Points3"/>
    <tableColumn id="11" xr3:uid="{00000000-0010-0000-0200-00000B000000}" name="Placing4"/>
    <tableColumn id="12" xr3:uid="{00000000-0010-0000-0200-00000C000000}" name="Points4"/>
    <tableColumn id="13" xr3:uid="{00000000-0010-0000-0200-00000D000000}" name="Column1"/>
    <tableColumn id="14" xr3:uid="{00000000-0010-0000-0200-00000E000000}" name="Total Points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Table581042" displayName="Table581042" ref="A470:N489" totalsRowShown="0">
  <autoFilter ref="A470:N489" xr:uid="{00000000-0009-0000-0100-00001E000000}"/>
  <tableColumns count="14">
    <tableColumn id="1" xr3:uid="{00000000-0010-0000-1D00-000001000000}" name="Rank"/>
    <tableColumn id="2" xr3:uid="{00000000-0010-0000-1D00-000002000000}" name="Last Name"/>
    <tableColumn id="3" xr3:uid="{00000000-0010-0000-1D00-000003000000}" name="First Name"/>
    <tableColumn id="4" xr3:uid="{00000000-0010-0000-1D00-000004000000}" name="Club"/>
    <tableColumn id="5" xr3:uid="{00000000-0010-0000-1D00-000005000000}" name="Placing"/>
    <tableColumn id="6" xr3:uid="{00000000-0010-0000-1D00-000006000000}" name="Points"/>
    <tableColumn id="7" xr3:uid="{00000000-0010-0000-1D00-000007000000}" name="Placing2"/>
    <tableColumn id="8" xr3:uid="{00000000-0010-0000-1D00-000008000000}" name="Points2"/>
    <tableColumn id="9" xr3:uid="{00000000-0010-0000-1D00-000009000000}" name="Placing3"/>
    <tableColumn id="10" xr3:uid="{00000000-0010-0000-1D00-00000A000000}" name="Points3"/>
    <tableColumn id="11" xr3:uid="{00000000-0010-0000-1D00-00000B000000}" name="Placing4"/>
    <tableColumn id="12" xr3:uid="{00000000-0010-0000-1D00-00000C000000}" name="Points4"/>
    <tableColumn id="13" xr3:uid="{00000000-0010-0000-1D00-00000D000000}" name="Column1"/>
    <tableColumn id="14" xr3:uid="{00000000-0010-0000-1D00-00000E000000}" name="Total Points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Table5816" displayName="Table5816" ref="A112:N121" totalsRowShown="0">
  <autoFilter ref="A112:N121" xr:uid="{00000000-0009-0000-0100-00001F000000}"/>
  <tableColumns count="14">
    <tableColumn id="1" xr3:uid="{00000000-0010-0000-1E00-000001000000}" name="Rank"/>
    <tableColumn id="2" xr3:uid="{00000000-0010-0000-1E00-000002000000}" name="Last Name"/>
    <tableColumn id="3" xr3:uid="{00000000-0010-0000-1E00-000003000000}" name="First Name"/>
    <tableColumn id="4" xr3:uid="{00000000-0010-0000-1E00-000004000000}" name="Club"/>
    <tableColumn id="5" xr3:uid="{00000000-0010-0000-1E00-000005000000}" name="Placing"/>
    <tableColumn id="6" xr3:uid="{00000000-0010-0000-1E00-000006000000}" name="Points"/>
    <tableColumn id="7" xr3:uid="{00000000-0010-0000-1E00-000007000000}" name="Placing2"/>
    <tableColumn id="8" xr3:uid="{00000000-0010-0000-1E00-000008000000}" name="Points2"/>
    <tableColumn id="9" xr3:uid="{00000000-0010-0000-1E00-000009000000}" name="Placing3"/>
    <tableColumn id="10" xr3:uid="{00000000-0010-0000-1E00-00000A000000}" name="Points3"/>
    <tableColumn id="11" xr3:uid="{00000000-0010-0000-1E00-00000B000000}" name="Placing4"/>
    <tableColumn id="12" xr3:uid="{00000000-0010-0000-1E00-00000C000000}" name="Points4"/>
    <tableColumn id="13" xr3:uid="{00000000-0010-0000-1E00-00000D000000}" name="Column1"/>
    <tableColumn id="14" xr3:uid="{00000000-0010-0000-1E00-00000E000000}" name="Total Points"/>
  </tableColumns>
  <tableStyleInfo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Table5822" displayName="Table5822" ref="A185:N195" totalsRowShown="0">
  <autoFilter ref="A185:N195" xr:uid="{00000000-0009-0000-0100-000020000000}"/>
  <tableColumns count="14">
    <tableColumn id="1" xr3:uid="{00000000-0010-0000-1F00-000001000000}" name="Rank"/>
    <tableColumn id="2" xr3:uid="{00000000-0010-0000-1F00-000002000000}" name="Last Name"/>
    <tableColumn id="3" xr3:uid="{00000000-0010-0000-1F00-000003000000}" name="First Name"/>
    <tableColumn id="4" xr3:uid="{00000000-0010-0000-1F00-000004000000}" name="Club"/>
    <tableColumn id="5" xr3:uid="{00000000-0010-0000-1F00-000005000000}" name="Placing"/>
    <tableColumn id="6" xr3:uid="{00000000-0010-0000-1F00-000006000000}" name="Points"/>
    <tableColumn id="7" xr3:uid="{00000000-0010-0000-1F00-000007000000}" name="Placing2"/>
    <tableColumn id="8" xr3:uid="{00000000-0010-0000-1F00-000008000000}" name="Points2"/>
    <tableColumn id="9" xr3:uid="{00000000-0010-0000-1F00-000009000000}" name="Placing3"/>
    <tableColumn id="10" xr3:uid="{00000000-0010-0000-1F00-00000A000000}" name="Points3"/>
    <tableColumn id="11" xr3:uid="{00000000-0010-0000-1F00-00000B000000}" name="Placing4"/>
    <tableColumn id="12" xr3:uid="{00000000-0010-0000-1F00-00000C000000}" name="Points4"/>
    <tableColumn id="13" xr3:uid="{00000000-0010-0000-1F00-00000D000000}" name="Column1"/>
    <tableColumn id="14" xr3:uid="{00000000-0010-0000-1F00-00000E000000}" name="Total Points"/>
  </tableColumns>
  <tableStyleInfo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Table5828" displayName="Table5828" ref="A265:N278" totalsRowShown="0">
  <autoFilter ref="A265:N278" xr:uid="{00000000-0009-0000-0100-000021000000}"/>
  <tableColumns count="14">
    <tableColumn id="1" xr3:uid="{00000000-0010-0000-2000-000001000000}" name="Rank"/>
    <tableColumn id="2" xr3:uid="{00000000-0010-0000-2000-000002000000}" name="Last Name"/>
    <tableColumn id="3" xr3:uid="{00000000-0010-0000-2000-000003000000}" name="First Name"/>
    <tableColumn id="4" xr3:uid="{00000000-0010-0000-2000-000004000000}" name="Club"/>
    <tableColumn id="5" xr3:uid="{00000000-0010-0000-2000-000005000000}" name="Placing"/>
    <tableColumn id="6" xr3:uid="{00000000-0010-0000-2000-000006000000}" name="Points"/>
    <tableColumn id="7" xr3:uid="{00000000-0010-0000-2000-000007000000}" name="Placing2"/>
    <tableColumn id="8" xr3:uid="{00000000-0010-0000-2000-000008000000}" name="Points2"/>
    <tableColumn id="9" xr3:uid="{00000000-0010-0000-2000-000009000000}" name="Placing3"/>
    <tableColumn id="10" xr3:uid="{00000000-0010-0000-2000-00000A000000}" name="Points3"/>
    <tableColumn id="11" xr3:uid="{00000000-0010-0000-2000-00000B000000}" name="Placing4"/>
    <tableColumn id="12" xr3:uid="{00000000-0010-0000-2000-00000C000000}" name="Points4"/>
    <tableColumn id="13" xr3:uid="{00000000-0010-0000-2000-00000D000000}" name="Column1"/>
    <tableColumn id="14" xr3:uid="{00000000-0010-0000-2000-00000E000000}" name="Total Points"/>
  </tableColumns>
  <tableStyleInfo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Table5834" displayName="Table5834" ref="A344:N360" totalsRowShown="0">
  <autoFilter ref="A344:N360" xr:uid="{00000000-0009-0000-0100-000022000000}"/>
  <tableColumns count="14">
    <tableColumn id="1" xr3:uid="{00000000-0010-0000-2100-000001000000}" name="Rank"/>
    <tableColumn id="2" xr3:uid="{00000000-0010-0000-2100-000002000000}" name="Last Name"/>
    <tableColumn id="3" xr3:uid="{00000000-0010-0000-2100-000003000000}" name="First Name"/>
    <tableColumn id="4" xr3:uid="{00000000-0010-0000-2100-000004000000}" name="Club"/>
    <tableColumn id="5" xr3:uid="{00000000-0010-0000-2100-000005000000}" name="Placing"/>
    <tableColumn id="6" xr3:uid="{00000000-0010-0000-2100-000006000000}" name="Points"/>
    <tableColumn id="7" xr3:uid="{00000000-0010-0000-2100-000007000000}" name="Placing2"/>
    <tableColumn id="8" xr3:uid="{00000000-0010-0000-2100-000008000000}" name="Points2"/>
    <tableColumn id="9" xr3:uid="{00000000-0010-0000-2100-000009000000}" name="Placing3"/>
    <tableColumn id="10" xr3:uid="{00000000-0010-0000-2100-00000A000000}" name="Points3"/>
    <tableColumn id="11" xr3:uid="{00000000-0010-0000-2100-00000B000000}" name="Placing4"/>
    <tableColumn id="12" xr3:uid="{00000000-0010-0000-2100-00000C000000}" name="Points4"/>
    <tableColumn id="13" xr3:uid="{00000000-0010-0000-2100-00000D000000}" name="Column1"/>
    <tableColumn id="14" xr3:uid="{00000000-0010-0000-2100-00000E000000}" name="Total Points"/>
  </tableColumns>
  <tableStyleInfo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Table5840" displayName="Table5840" ref="A437:N450" totalsRowShown="0">
  <autoFilter ref="A437:N450" xr:uid="{00000000-0009-0000-0100-000023000000}"/>
  <tableColumns count="14">
    <tableColumn id="1" xr3:uid="{00000000-0010-0000-2200-000001000000}" name="Rank"/>
    <tableColumn id="2" xr3:uid="{00000000-0010-0000-2200-000002000000}" name="Last Name"/>
    <tableColumn id="3" xr3:uid="{00000000-0010-0000-2200-000003000000}" name="First Name"/>
    <tableColumn id="4" xr3:uid="{00000000-0010-0000-2200-000004000000}" name="Club"/>
    <tableColumn id="5" xr3:uid="{00000000-0010-0000-2200-000005000000}" name="Placing"/>
    <tableColumn id="6" xr3:uid="{00000000-0010-0000-2200-000006000000}" name="Points"/>
    <tableColumn id="7" xr3:uid="{00000000-0010-0000-2200-000007000000}" name="Placing2"/>
    <tableColumn id="8" xr3:uid="{00000000-0010-0000-2200-000008000000}" name="Points2"/>
    <tableColumn id="9" xr3:uid="{00000000-0010-0000-2200-000009000000}" name="Placing3"/>
    <tableColumn id="10" xr3:uid="{00000000-0010-0000-2200-00000A000000}" name="Points3"/>
    <tableColumn id="11" xr3:uid="{00000000-0010-0000-2200-00000B000000}" name="Placing4"/>
    <tableColumn id="12" xr3:uid="{00000000-0010-0000-2200-00000C000000}" name="Points4"/>
    <tableColumn id="13" xr3:uid="{00000000-0010-0000-2200-00000D000000}" name="Column1"/>
    <tableColumn id="14" xr3:uid="{00000000-0010-0000-2200-00000E000000}" name="Total Points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5727" displayName="Table5727" ref="A285:N289" totalsRowShown="0">
  <autoFilter ref="A285:N289" xr:uid="{00000000-0009-0000-0100-000004000000}"/>
  <tableColumns count="14">
    <tableColumn id="1" xr3:uid="{00000000-0010-0000-0300-000001000000}" name="Rank"/>
    <tableColumn id="2" xr3:uid="{00000000-0010-0000-0300-000002000000}" name="Last Name"/>
    <tableColumn id="3" xr3:uid="{00000000-0010-0000-0300-000003000000}" name="First Name"/>
    <tableColumn id="4" xr3:uid="{00000000-0010-0000-0300-000004000000}" name="Club"/>
    <tableColumn id="5" xr3:uid="{00000000-0010-0000-0300-000005000000}" name="Placing"/>
    <tableColumn id="6" xr3:uid="{00000000-0010-0000-0300-000006000000}" name="Points"/>
    <tableColumn id="7" xr3:uid="{00000000-0010-0000-0300-000007000000}" name="Placing2"/>
    <tableColumn id="8" xr3:uid="{00000000-0010-0000-0300-000008000000}" name="Points2"/>
    <tableColumn id="9" xr3:uid="{00000000-0010-0000-0300-000009000000}" name="Placing3"/>
    <tableColumn id="10" xr3:uid="{00000000-0010-0000-0300-00000A000000}" name="Points3"/>
    <tableColumn id="11" xr3:uid="{00000000-0010-0000-0300-00000B000000}" name="Placing4"/>
    <tableColumn id="12" xr3:uid="{00000000-0010-0000-0300-00000C000000}" name="Points4"/>
    <tableColumn id="13" xr3:uid="{00000000-0010-0000-0300-00000D000000}" name="Column1"/>
    <tableColumn id="14" xr3:uid="{00000000-0010-0000-0300-00000E000000}" name="Total Points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733" displayName="Table5733" ref="A367:N371" totalsRowShown="0">
  <autoFilter ref="A367:N371" xr:uid="{00000000-0009-0000-0100-000005000000}"/>
  <tableColumns count="14">
    <tableColumn id="1" xr3:uid="{00000000-0010-0000-0400-000001000000}" name="Rank"/>
    <tableColumn id="2" xr3:uid="{00000000-0010-0000-0400-000002000000}" name="Last Name"/>
    <tableColumn id="3" xr3:uid="{00000000-0010-0000-0400-000003000000}" name="First Name"/>
    <tableColumn id="4" xr3:uid="{00000000-0010-0000-0400-000004000000}" name="Club"/>
    <tableColumn id="5" xr3:uid="{00000000-0010-0000-0400-000005000000}" name="Placing"/>
    <tableColumn id="6" xr3:uid="{00000000-0010-0000-0400-000006000000}" name="Points"/>
    <tableColumn id="7" xr3:uid="{00000000-0010-0000-0400-000007000000}" name="Placing2"/>
    <tableColumn id="8" xr3:uid="{00000000-0010-0000-0400-000008000000}" name="Points2"/>
    <tableColumn id="9" xr3:uid="{00000000-0010-0000-0400-000009000000}" name="Placing3"/>
    <tableColumn id="10" xr3:uid="{00000000-0010-0000-0400-00000A000000}" name="Points3"/>
    <tableColumn id="11" xr3:uid="{00000000-0010-0000-0400-00000B000000}" name="Placing4"/>
    <tableColumn id="12" xr3:uid="{00000000-0010-0000-0400-00000C000000}" name="Points4"/>
    <tableColumn id="13" xr3:uid="{00000000-0010-0000-0400-00000D000000}" name="Column1"/>
    <tableColumn id="14" xr3:uid="{00000000-0010-0000-0400-00000E000000}" name="Total Points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579" displayName="Table579" ref="A68:N74" totalsRowShown="0">
  <autoFilter ref="A68:N74" xr:uid="{00000000-0009-0000-0100-000006000000}"/>
  <tableColumns count="14">
    <tableColumn id="1" xr3:uid="{00000000-0010-0000-0500-000001000000}" name="Rank"/>
    <tableColumn id="2" xr3:uid="{00000000-0010-0000-0500-000002000000}" name="Last Name"/>
    <tableColumn id="3" xr3:uid="{00000000-0010-0000-0500-000003000000}" name="First Name"/>
    <tableColumn id="4" xr3:uid="{00000000-0010-0000-0500-000004000000}" name="Club"/>
    <tableColumn id="5" xr3:uid="{00000000-0010-0000-0500-000005000000}" name="Placing"/>
    <tableColumn id="6" xr3:uid="{00000000-0010-0000-0500-000006000000}" name="Points"/>
    <tableColumn id="7" xr3:uid="{00000000-0010-0000-0500-000007000000}" name="Placing2"/>
    <tableColumn id="8" xr3:uid="{00000000-0010-0000-0500-000008000000}" name="Points2"/>
    <tableColumn id="9" xr3:uid="{00000000-0010-0000-0500-000009000000}" name="Placing3"/>
    <tableColumn id="10" xr3:uid="{00000000-0010-0000-0500-00000A000000}" name="Points3"/>
    <tableColumn id="11" xr3:uid="{00000000-0010-0000-0500-00000B000000}" name="Placing4"/>
    <tableColumn id="12" xr3:uid="{00000000-0010-0000-0500-00000C000000}" name="Points4"/>
    <tableColumn id="13" xr3:uid="{00000000-0010-0000-0500-00000D000000}" name="Column1"/>
    <tableColumn id="14" xr3:uid="{00000000-0010-0000-0500-00000E000000}" name="Total Points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57913" displayName="Table57913" ref="A99:N105" totalsRowShown="0">
  <autoFilter ref="A99:N105" xr:uid="{00000000-0009-0000-0100-000007000000}"/>
  <tableColumns count="14">
    <tableColumn id="1" xr3:uid="{00000000-0010-0000-0600-000001000000}" name="Rank"/>
    <tableColumn id="2" xr3:uid="{00000000-0010-0000-0600-000002000000}" name="Last Name"/>
    <tableColumn id="3" xr3:uid="{00000000-0010-0000-0600-000003000000}" name="First Name"/>
    <tableColumn id="4" xr3:uid="{00000000-0010-0000-0600-000004000000}" name="Club"/>
    <tableColumn id="5" xr3:uid="{00000000-0010-0000-0600-000005000000}" name="Placing"/>
    <tableColumn id="6" xr3:uid="{00000000-0010-0000-0600-000006000000}" name="Points"/>
    <tableColumn id="7" xr3:uid="{00000000-0010-0000-0600-000007000000}" name="Placing2"/>
    <tableColumn id="8" xr3:uid="{00000000-0010-0000-0600-000008000000}" name="Points2"/>
    <tableColumn id="9" xr3:uid="{00000000-0010-0000-0600-000009000000}" name="Placing3"/>
    <tableColumn id="10" xr3:uid="{00000000-0010-0000-0600-00000A000000}" name="Points3"/>
    <tableColumn id="11" xr3:uid="{00000000-0010-0000-0600-00000B000000}" name="Placing4"/>
    <tableColumn id="12" xr3:uid="{00000000-0010-0000-0600-00000C000000}" name="Points4"/>
    <tableColumn id="13" xr3:uid="{00000000-0010-0000-0600-00000D000000}" name="Column1"/>
    <tableColumn id="14" xr3:uid="{00000000-0010-0000-0600-00000E000000}" name="Total Points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5791319" displayName="Table5791319" ref="A174:N178" totalsRowShown="0">
  <autoFilter ref="A174:N178" xr:uid="{00000000-0009-0000-0100-000008000000}"/>
  <tableColumns count="14">
    <tableColumn id="1" xr3:uid="{00000000-0010-0000-0700-000001000000}" name="Rank"/>
    <tableColumn id="2" xr3:uid="{00000000-0010-0000-0700-000002000000}" name="Last Name"/>
    <tableColumn id="3" xr3:uid="{00000000-0010-0000-0700-000003000000}" name="First Name"/>
    <tableColumn id="4" xr3:uid="{00000000-0010-0000-0700-000004000000}" name="Club"/>
    <tableColumn id="5" xr3:uid="{00000000-0010-0000-0700-000005000000}" name="Placing"/>
    <tableColumn id="6" xr3:uid="{00000000-0010-0000-0700-000006000000}" name="Points"/>
    <tableColumn id="7" xr3:uid="{00000000-0010-0000-0700-000007000000}" name="Placing2"/>
    <tableColumn id="8" xr3:uid="{00000000-0010-0000-0700-000008000000}" name="Points2"/>
    <tableColumn id="9" xr3:uid="{00000000-0010-0000-0700-000009000000}" name="Placing3"/>
    <tableColumn id="10" xr3:uid="{00000000-0010-0000-0700-00000A000000}" name="Points3"/>
    <tableColumn id="11" xr3:uid="{00000000-0010-0000-0700-00000B000000}" name="Placing4"/>
    <tableColumn id="12" xr3:uid="{00000000-0010-0000-0700-00000C000000}" name="Points4"/>
    <tableColumn id="13" xr3:uid="{00000000-0010-0000-0700-00000D000000}" name="Column1"/>
    <tableColumn id="14" xr3:uid="{00000000-0010-0000-0700-00000E000000}" name="Total Points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5791325" displayName="Table5791325" ref="A255:N259" totalsRowShown="0">
  <autoFilter ref="A255:N259" xr:uid="{00000000-0009-0000-0100-000009000000}"/>
  <tableColumns count="14">
    <tableColumn id="1" xr3:uid="{00000000-0010-0000-0800-000001000000}" name="Rank"/>
    <tableColumn id="2" xr3:uid="{00000000-0010-0000-0800-000002000000}" name="Last Name"/>
    <tableColumn id="3" xr3:uid="{00000000-0010-0000-0800-000003000000}" name="First Name"/>
    <tableColumn id="4" xr3:uid="{00000000-0010-0000-0800-000004000000}" name="Club"/>
    <tableColumn id="5" xr3:uid="{00000000-0010-0000-0800-000005000000}" name="Placing"/>
    <tableColumn id="6" xr3:uid="{00000000-0010-0000-0800-000006000000}" name="Points"/>
    <tableColumn id="7" xr3:uid="{00000000-0010-0000-0800-000007000000}" name="Placing2"/>
    <tableColumn id="8" xr3:uid="{00000000-0010-0000-0800-000008000000}" name="Points2"/>
    <tableColumn id="9" xr3:uid="{00000000-0010-0000-0800-000009000000}" name="Placing3"/>
    <tableColumn id="10" xr3:uid="{00000000-0010-0000-0800-00000A000000}" name="Points3"/>
    <tableColumn id="11" xr3:uid="{00000000-0010-0000-0800-00000B000000}" name="Placing4"/>
    <tableColumn id="12" xr3:uid="{00000000-0010-0000-0800-00000C000000}" name="Points4"/>
    <tableColumn id="13" xr3:uid="{00000000-0010-0000-0800-00000D000000}" name="Column1"/>
    <tableColumn id="14" xr3:uid="{00000000-0010-0000-0800-00000E000000}" name="Total Point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27"/>
  <sheetViews>
    <sheetView tabSelected="1" zoomScaleNormal="100" workbookViewId="0">
      <selection activeCell="S14" sqref="S14"/>
    </sheetView>
  </sheetViews>
  <sheetFormatPr defaultColWidth="8.6640625" defaultRowHeight="14.4" x14ac:dyDescent="0.3"/>
  <cols>
    <col min="1" max="1" width="8.5546875" customWidth="1"/>
    <col min="2" max="2" width="18.88671875" customWidth="1"/>
    <col min="3" max="3" width="17.109375" customWidth="1"/>
    <col min="4" max="4" width="10.109375" customWidth="1"/>
    <col min="5" max="5" width="11.44140625" customWidth="1"/>
    <col min="6" max="6" width="10.109375" customWidth="1"/>
    <col min="7" max="7" width="11.6640625" customWidth="1"/>
    <col min="8" max="8" width="10.109375" customWidth="1"/>
    <col min="9" max="9" width="11" customWidth="1"/>
    <col min="10" max="13" width="11.109375" customWidth="1"/>
    <col min="14" max="14" width="12.6640625" customWidth="1"/>
    <col min="16" max="21" width="8.44140625" customWidth="1"/>
  </cols>
  <sheetData>
    <row r="1" spans="1:14" ht="29.25" customHeight="1" x14ac:dyDescent="0.55000000000000004">
      <c r="A1" s="17" t="s">
        <v>245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30" x14ac:dyDescent="0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1" customFormat="1" ht="33.75" customHeight="1" x14ac:dyDescent="0.35">
      <c r="E3" s="15" t="s">
        <v>1</v>
      </c>
      <c r="F3" s="15"/>
      <c r="G3" s="16" t="s">
        <v>2</v>
      </c>
      <c r="H3" s="16"/>
      <c r="I3" s="16"/>
      <c r="J3" s="16"/>
      <c r="K3" s="15"/>
      <c r="L3" s="15"/>
    </row>
    <row r="4" spans="1:14" s="2" customFormat="1" x14ac:dyDescent="0.3">
      <c r="E4" s="2" t="s">
        <v>3</v>
      </c>
      <c r="F4" s="2">
        <v>16</v>
      </c>
      <c r="G4" s="2" t="s">
        <v>3</v>
      </c>
      <c r="H4" s="2">
        <v>17</v>
      </c>
      <c r="I4" s="2" t="s">
        <v>3</v>
      </c>
      <c r="K4" s="2" t="s">
        <v>3</v>
      </c>
    </row>
    <row r="5" spans="1:14" s="2" customFormat="1" x14ac:dyDescent="0.3">
      <c r="A5" s="2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  <c r="K5" s="2" t="s">
        <v>14</v>
      </c>
      <c r="L5" s="2" t="s">
        <v>15</v>
      </c>
      <c r="M5" s="2" t="s">
        <v>16</v>
      </c>
      <c r="N5" s="2" t="s">
        <v>17</v>
      </c>
    </row>
    <row r="6" spans="1:14" x14ac:dyDescent="0.3">
      <c r="A6" s="3">
        <v>1</v>
      </c>
      <c r="B6" s="4" t="s">
        <v>18</v>
      </c>
      <c r="C6" s="4" t="s">
        <v>19</v>
      </c>
      <c r="D6" s="4" t="s">
        <v>20</v>
      </c>
      <c r="E6" s="4">
        <v>2</v>
      </c>
      <c r="F6" s="4">
        <f t="shared" ref="F6:F14" si="0">$F$4-E6+1</f>
        <v>15</v>
      </c>
      <c r="G6" s="4">
        <v>3</v>
      </c>
      <c r="H6" s="4">
        <f t="shared" ref="H6:H11" si="1">$H$4-G6+1</f>
        <v>15</v>
      </c>
      <c r="I6" s="4"/>
      <c r="J6" s="4"/>
      <c r="K6" s="4"/>
      <c r="L6" s="4"/>
      <c r="M6" s="4"/>
      <c r="N6" s="5">
        <f t="shared" ref="N6:N25" si="2">F6+H6+J6+L6</f>
        <v>30</v>
      </c>
    </row>
    <row r="7" spans="1:14" x14ac:dyDescent="0.3">
      <c r="A7" s="3">
        <v>2</v>
      </c>
      <c r="B7" s="4" t="s">
        <v>21</v>
      </c>
      <c r="C7" s="4" t="s">
        <v>22</v>
      </c>
      <c r="D7" s="4" t="s">
        <v>23</v>
      </c>
      <c r="E7" s="4">
        <v>3</v>
      </c>
      <c r="F7" s="4">
        <f t="shared" si="0"/>
        <v>14</v>
      </c>
      <c r="G7" s="4">
        <v>3</v>
      </c>
      <c r="H7" s="4">
        <f t="shared" si="1"/>
        <v>15</v>
      </c>
      <c r="I7" s="4"/>
      <c r="J7" s="4"/>
      <c r="K7" s="4"/>
      <c r="L7" s="4"/>
      <c r="M7" s="4"/>
      <c r="N7" s="5">
        <f t="shared" si="2"/>
        <v>29</v>
      </c>
    </row>
    <row r="8" spans="1:14" x14ac:dyDescent="0.3">
      <c r="A8" s="3">
        <v>2</v>
      </c>
      <c r="B8" s="4" t="s">
        <v>24</v>
      </c>
      <c r="C8" s="4" t="s">
        <v>25</v>
      </c>
      <c r="D8" s="4" t="s">
        <v>26</v>
      </c>
      <c r="E8" s="4">
        <v>5</v>
      </c>
      <c r="F8" s="4">
        <f t="shared" si="0"/>
        <v>12</v>
      </c>
      <c r="G8" s="4">
        <v>1</v>
      </c>
      <c r="H8" s="4">
        <f t="shared" si="1"/>
        <v>17</v>
      </c>
      <c r="I8" s="4"/>
      <c r="J8" s="4"/>
      <c r="K8" s="4"/>
      <c r="L8" s="4"/>
      <c r="M8" s="4"/>
      <c r="N8" s="5">
        <f t="shared" si="2"/>
        <v>29</v>
      </c>
    </row>
    <row r="9" spans="1:14" x14ac:dyDescent="0.3">
      <c r="A9" s="3">
        <v>4</v>
      </c>
      <c r="B9" s="4" t="s">
        <v>27</v>
      </c>
      <c r="C9" s="4" t="s">
        <v>28</v>
      </c>
      <c r="D9" s="4" t="s">
        <v>23</v>
      </c>
      <c r="E9" s="4">
        <v>3</v>
      </c>
      <c r="F9" s="4">
        <f t="shared" si="0"/>
        <v>14</v>
      </c>
      <c r="G9" s="4">
        <v>9</v>
      </c>
      <c r="H9" s="4">
        <f t="shared" si="1"/>
        <v>9</v>
      </c>
      <c r="I9" s="4"/>
      <c r="J9" s="4"/>
      <c r="K9" s="4"/>
      <c r="L9" s="4"/>
      <c r="M9" s="4"/>
      <c r="N9" s="5">
        <f t="shared" si="2"/>
        <v>23</v>
      </c>
    </row>
    <row r="10" spans="1:14" x14ac:dyDescent="0.3">
      <c r="A10" s="3">
        <v>4</v>
      </c>
      <c r="B10" s="4" t="s">
        <v>29</v>
      </c>
      <c r="C10" s="4" t="s">
        <v>30</v>
      </c>
      <c r="D10" s="4" t="s">
        <v>31</v>
      </c>
      <c r="E10" s="4">
        <v>7</v>
      </c>
      <c r="F10" s="4">
        <f t="shared" si="0"/>
        <v>10</v>
      </c>
      <c r="G10" s="4">
        <v>5</v>
      </c>
      <c r="H10" s="4">
        <f t="shared" si="1"/>
        <v>13</v>
      </c>
      <c r="I10" s="4"/>
      <c r="J10" s="4"/>
      <c r="K10" s="4"/>
      <c r="L10" s="4"/>
      <c r="M10" s="4"/>
      <c r="N10" s="5">
        <f t="shared" si="2"/>
        <v>23</v>
      </c>
    </row>
    <row r="11" spans="1:14" x14ac:dyDescent="0.3">
      <c r="A11" s="3">
        <v>6</v>
      </c>
      <c r="B11" s="4" t="s">
        <v>32</v>
      </c>
      <c r="C11" s="4" t="s">
        <v>33</v>
      </c>
      <c r="D11" s="4" t="s">
        <v>20</v>
      </c>
      <c r="E11" s="4">
        <v>6</v>
      </c>
      <c r="F11" s="4">
        <f t="shared" si="0"/>
        <v>11</v>
      </c>
      <c r="G11" s="4">
        <v>12</v>
      </c>
      <c r="H11" s="4">
        <f t="shared" si="1"/>
        <v>6</v>
      </c>
      <c r="I11" s="4"/>
      <c r="J11" s="4"/>
      <c r="K11" s="4"/>
      <c r="L11" s="4"/>
      <c r="M11" s="4"/>
      <c r="N11" s="5">
        <f t="shared" si="2"/>
        <v>17</v>
      </c>
    </row>
    <row r="12" spans="1:14" x14ac:dyDescent="0.3">
      <c r="A12" s="3">
        <v>7</v>
      </c>
      <c r="B12" s="4" t="s">
        <v>34</v>
      </c>
      <c r="C12" s="4" t="s">
        <v>35</v>
      </c>
      <c r="D12" s="4" t="s">
        <v>26</v>
      </c>
      <c r="E12" s="4">
        <v>1</v>
      </c>
      <c r="F12" s="4">
        <f t="shared" si="0"/>
        <v>16</v>
      </c>
      <c r="G12" s="4"/>
      <c r="H12" s="4"/>
      <c r="I12" s="4"/>
      <c r="J12" s="4"/>
      <c r="K12" s="4"/>
      <c r="L12" s="4"/>
      <c r="M12" s="4"/>
      <c r="N12" s="5">
        <f t="shared" si="2"/>
        <v>16</v>
      </c>
    </row>
    <row r="13" spans="1:14" x14ac:dyDescent="0.3">
      <c r="A13" s="3">
        <v>7</v>
      </c>
      <c r="B13" s="4" t="s">
        <v>36</v>
      </c>
      <c r="C13" s="4" t="s">
        <v>19</v>
      </c>
      <c r="D13" s="4" t="s">
        <v>37</v>
      </c>
      <c r="E13" s="4">
        <v>8</v>
      </c>
      <c r="F13" s="4">
        <f t="shared" si="0"/>
        <v>9</v>
      </c>
      <c r="G13" s="4">
        <v>11</v>
      </c>
      <c r="H13" s="4">
        <f t="shared" ref="H13:H18" si="3">$H$4-G13+1</f>
        <v>7</v>
      </c>
      <c r="I13" s="4"/>
      <c r="J13" s="4"/>
      <c r="K13" s="4"/>
      <c r="L13" s="4"/>
      <c r="M13" s="4"/>
      <c r="N13" s="5">
        <f t="shared" si="2"/>
        <v>16</v>
      </c>
    </row>
    <row r="14" spans="1:14" x14ac:dyDescent="0.3">
      <c r="A14" s="3">
        <v>7</v>
      </c>
      <c r="B14" s="4" t="s">
        <v>38</v>
      </c>
      <c r="C14" s="4" t="s">
        <v>39</v>
      </c>
      <c r="D14" s="4" t="s">
        <v>26</v>
      </c>
      <c r="E14" s="4">
        <v>9</v>
      </c>
      <c r="F14" s="4">
        <f t="shared" si="0"/>
        <v>8</v>
      </c>
      <c r="G14" s="4">
        <v>10</v>
      </c>
      <c r="H14" s="4">
        <f t="shared" si="3"/>
        <v>8</v>
      </c>
      <c r="I14" s="4"/>
      <c r="J14" s="4"/>
      <c r="K14" s="4"/>
      <c r="L14" s="4"/>
      <c r="M14" s="4"/>
      <c r="N14" s="5">
        <f t="shared" si="2"/>
        <v>16</v>
      </c>
    </row>
    <row r="15" spans="1:14" x14ac:dyDescent="0.3">
      <c r="A15" s="3">
        <v>10</v>
      </c>
      <c r="B15" s="4" t="s">
        <v>40</v>
      </c>
      <c r="C15" s="4" t="s">
        <v>41</v>
      </c>
      <c r="D15" s="4" t="s">
        <v>26</v>
      </c>
      <c r="E15" s="4"/>
      <c r="F15" s="4"/>
      <c r="G15" s="4">
        <v>6</v>
      </c>
      <c r="H15" s="4">
        <f t="shared" si="3"/>
        <v>12</v>
      </c>
      <c r="I15" s="4"/>
      <c r="J15" s="4"/>
      <c r="K15" s="4"/>
      <c r="L15" s="4"/>
      <c r="M15" s="4"/>
      <c r="N15" s="5">
        <f t="shared" si="2"/>
        <v>12</v>
      </c>
    </row>
    <row r="16" spans="1:14" x14ac:dyDescent="0.3">
      <c r="A16" s="3">
        <v>11</v>
      </c>
      <c r="B16" s="4" t="s">
        <v>42</v>
      </c>
      <c r="C16" s="4" t="s">
        <v>43</v>
      </c>
      <c r="D16" s="4" t="s">
        <v>26</v>
      </c>
      <c r="E16" s="4">
        <v>16</v>
      </c>
      <c r="F16" s="4">
        <f t="shared" ref="F16:F21" si="4">$F$4-E16+1</f>
        <v>1</v>
      </c>
      <c r="G16" s="4">
        <v>8</v>
      </c>
      <c r="H16" s="4">
        <f t="shared" si="3"/>
        <v>10</v>
      </c>
      <c r="I16" s="4"/>
      <c r="J16" s="4"/>
      <c r="K16" s="4"/>
      <c r="L16" s="4"/>
      <c r="M16" s="4"/>
      <c r="N16" s="5">
        <f t="shared" si="2"/>
        <v>11</v>
      </c>
    </row>
    <row r="17" spans="1:14" x14ac:dyDescent="0.3">
      <c r="A17" s="3">
        <v>12</v>
      </c>
      <c r="B17" s="4" t="s">
        <v>44</v>
      </c>
      <c r="C17" s="4" t="s">
        <v>45</v>
      </c>
      <c r="D17" s="4" t="s">
        <v>31</v>
      </c>
      <c r="E17" s="4">
        <v>11</v>
      </c>
      <c r="F17" s="4">
        <f t="shared" si="4"/>
        <v>6</v>
      </c>
      <c r="G17" s="4">
        <v>14</v>
      </c>
      <c r="H17" s="4">
        <f t="shared" si="3"/>
        <v>4</v>
      </c>
      <c r="I17" s="4"/>
      <c r="J17" s="4"/>
      <c r="K17" s="4"/>
      <c r="L17" s="4"/>
      <c r="M17" s="4"/>
      <c r="N17" s="5">
        <f t="shared" si="2"/>
        <v>10</v>
      </c>
    </row>
    <row r="18" spans="1:14" x14ac:dyDescent="0.3">
      <c r="A18" s="3">
        <v>13</v>
      </c>
      <c r="B18" s="4" t="s">
        <v>46</v>
      </c>
      <c r="C18" s="4" t="s">
        <v>47</v>
      </c>
      <c r="D18" s="4" t="s">
        <v>26</v>
      </c>
      <c r="E18" s="4">
        <v>14</v>
      </c>
      <c r="F18" s="4">
        <f t="shared" si="4"/>
        <v>3</v>
      </c>
      <c r="G18" s="4">
        <v>13</v>
      </c>
      <c r="H18" s="4">
        <f t="shared" si="3"/>
        <v>5</v>
      </c>
      <c r="I18" s="4"/>
      <c r="J18" s="4"/>
      <c r="K18" s="4"/>
      <c r="L18" s="4"/>
      <c r="M18" s="4"/>
      <c r="N18" s="5">
        <f t="shared" si="2"/>
        <v>8</v>
      </c>
    </row>
    <row r="19" spans="1:14" x14ac:dyDescent="0.3">
      <c r="A19" s="3">
        <v>14</v>
      </c>
      <c r="B19" s="4" t="s">
        <v>48</v>
      </c>
      <c r="C19" s="4" t="s">
        <v>49</v>
      </c>
      <c r="D19" s="4" t="s">
        <v>20</v>
      </c>
      <c r="E19" s="4">
        <v>10</v>
      </c>
      <c r="F19" s="4">
        <f t="shared" si="4"/>
        <v>7</v>
      </c>
      <c r="G19" s="4"/>
      <c r="H19" s="4"/>
      <c r="I19" s="4"/>
      <c r="J19" s="4"/>
      <c r="K19" s="4"/>
      <c r="L19" s="4"/>
      <c r="M19" s="4"/>
      <c r="N19" s="5">
        <f t="shared" si="2"/>
        <v>7</v>
      </c>
    </row>
    <row r="20" spans="1:14" x14ac:dyDescent="0.3">
      <c r="A20" s="3">
        <v>15</v>
      </c>
      <c r="B20" s="4" t="s">
        <v>50</v>
      </c>
      <c r="C20" s="4" t="s">
        <v>51</v>
      </c>
      <c r="D20" s="4" t="s">
        <v>26</v>
      </c>
      <c r="E20" s="4">
        <v>12</v>
      </c>
      <c r="F20" s="4">
        <f t="shared" si="4"/>
        <v>5</v>
      </c>
      <c r="G20" s="4"/>
      <c r="H20" s="4"/>
      <c r="I20" s="4"/>
      <c r="J20" s="4"/>
      <c r="K20" s="4"/>
      <c r="L20" s="4"/>
      <c r="M20" s="4"/>
      <c r="N20" s="5">
        <f t="shared" si="2"/>
        <v>5</v>
      </c>
    </row>
    <row r="21" spans="1:14" x14ac:dyDescent="0.3">
      <c r="A21" s="3">
        <v>16</v>
      </c>
      <c r="B21" s="4" t="s">
        <v>52</v>
      </c>
      <c r="C21" s="4" t="s">
        <v>53</v>
      </c>
      <c r="D21" s="4" t="s">
        <v>20</v>
      </c>
      <c r="E21" s="4">
        <v>13</v>
      </c>
      <c r="F21" s="4">
        <f t="shared" si="4"/>
        <v>4</v>
      </c>
      <c r="G21" s="4"/>
      <c r="H21" s="4"/>
      <c r="I21" s="4"/>
      <c r="J21" s="4"/>
      <c r="K21" s="4"/>
      <c r="L21" s="4"/>
      <c r="M21" s="4"/>
      <c r="N21" s="5">
        <f t="shared" si="2"/>
        <v>4</v>
      </c>
    </row>
    <row r="22" spans="1:14" x14ac:dyDescent="0.3">
      <c r="A22" s="3">
        <v>17</v>
      </c>
      <c r="B22" s="4" t="s">
        <v>54</v>
      </c>
      <c r="C22" s="4" t="s">
        <v>55</v>
      </c>
      <c r="D22" s="4" t="s">
        <v>26</v>
      </c>
      <c r="E22" s="4"/>
      <c r="F22" s="4"/>
      <c r="G22" s="4">
        <v>15</v>
      </c>
      <c r="H22" s="4">
        <f>$H$4-G22+1</f>
        <v>3</v>
      </c>
      <c r="I22" s="4"/>
      <c r="J22" s="4"/>
      <c r="K22" s="4"/>
      <c r="L22" s="4"/>
      <c r="M22" s="4"/>
      <c r="N22" s="5">
        <f t="shared" si="2"/>
        <v>3</v>
      </c>
    </row>
    <row r="23" spans="1:14" x14ac:dyDescent="0.3">
      <c r="A23" s="3">
        <v>18</v>
      </c>
      <c r="B23" s="4" t="s">
        <v>56</v>
      </c>
      <c r="C23" s="4" t="s">
        <v>57</v>
      </c>
      <c r="D23" s="4" t="s">
        <v>26</v>
      </c>
      <c r="E23" s="4">
        <v>15</v>
      </c>
      <c r="F23" s="4">
        <f>$F$4-E23+1</f>
        <v>2</v>
      </c>
      <c r="G23" s="4"/>
      <c r="H23" s="4"/>
      <c r="I23" s="4"/>
      <c r="J23" s="4"/>
      <c r="K23" s="4"/>
      <c r="L23" s="4"/>
      <c r="M23" s="4"/>
      <c r="N23" s="5">
        <f t="shared" si="2"/>
        <v>2</v>
      </c>
    </row>
    <row r="24" spans="1:14" x14ac:dyDescent="0.3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5">
        <f t="shared" si="2"/>
        <v>0</v>
      </c>
    </row>
    <row r="25" spans="1:14" x14ac:dyDescent="0.3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5">
        <f t="shared" si="2"/>
        <v>0</v>
      </c>
    </row>
    <row r="26" spans="1:14" s="2" customFormat="1" x14ac:dyDescent="0.3"/>
    <row r="29" spans="1:14" ht="30" x14ac:dyDescent="0.5">
      <c r="A29" s="14" t="s">
        <v>58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33.75" customHeight="1" x14ac:dyDescent="0.35">
      <c r="A30" s="1"/>
      <c r="B30" s="1"/>
      <c r="C30" s="1"/>
      <c r="D30" s="1"/>
      <c r="E30" s="15" t="s">
        <v>1</v>
      </c>
      <c r="F30" s="15"/>
      <c r="G30" s="16" t="s">
        <v>2</v>
      </c>
      <c r="H30" s="16"/>
      <c r="I30" s="16"/>
      <c r="J30" s="16"/>
      <c r="K30" s="15"/>
      <c r="L30" s="15"/>
      <c r="M30" s="1"/>
      <c r="N30" s="1"/>
    </row>
    <row r="31" spans="1:14" x14ac:dyDescent="0.3">
      <c r="A31" s="2"/>
      <c r="B31" s="2"/>
      <c r="C31" s="2"/>
      <c r="D31" s="2"/>
      <c r="E31" s="2" t="s">
        <v>3</v>
      </c>
      <c r="F31" s="2">
        <v>7</v>
      </c>
      <c r="G31" s="2" t="s">
        <v>3</v>
      </c>
      <c r="H31" s="2">
        <v>17</v>
      </c>
      <c r="I31" s="2" t="s">
        <v>3</v>
      </c>
      <c r="J31" s="2"/>
      <c r="K31" s="2" t="s">
        <v>3</v>
      </c>
      <c r="L31" s="2"/>
      <c r="M31" s="2"/>
      <c r="N31" s="2"/>
    </row>
    <row r="32" spans="1:14" x14ac:dyDescent="0.3">
      <c r="A32" s="2" t="s">
        <v>4</v>
      </c>
      <c r="B32" s="2" t="s">
        <v>5</v>
      </c>
      <c r="C32" s="2" t="s">
        <v>6</v>
      </c>
      <c r="D32" s="2" t="s">
        <v>7</v>
      </c>
      <c r="E32" s="2" t="s">
        <v>8</v>
      </c>
      <c r="F32" s="2" t="s">
        <v>9</v>
      </c>
      <c r="G32" s="2" t="s">
        <v>10</v>
      </c>
      <c r="H32" s="2" t="s">
        <v>11</v>
      </c>
      <c r="I32" s="2" t="s">
        <v>12</v>
      </c>
      <c r="J32" s="2" t="s">
        <v>13</v>
      </c>
      <c r="K32" s="2" t="s">
        <v>14</v>
      </c>
      <c r="L32" s="2" t="s">
        <v>15</v>
      </c>
      <c r="M32" s="2" t="s">
        <v>16</v>
      </c>
      <c r="N32" s="2" t="s">
        <v>17</v>
      </c>
    </row>
    <row r="33" spans="1:22" x14ac:dyDescent="0.3">
      <c r="A33" s="3">
        <v>1</v>
      </c>
      <c r="B33" s="4" t="s">
        <v>59</v>
      </c>
      <c r="C33" s="4" t="s">
        <v>60</v>
      </c>
      <c r="D33" s="4" t="s">
        <v>61</v>
      </c>
      <c r="E33" s="4">
        <v>1</v>
      </c>
      <c r="F33" s="4">
        <f t="shared" ref="F33:F38" si="5">$F$31-E33+1</f>
        <v>7</v>
      </c>
      <c r="G33" s="4">
        <v>2</v>
      </c>
      <c r="H33" s="4">
        <f>$H$31-G33+1</f>
        <v>16</v>
      </c>
      <c r="I33" s="4"/>
      <c r="J33" s="4"/>
      <c r="K33" s="4"/>
      <c r="L33" s="4"/>
      <c r="M33" s="4"/>
      <c r="N33" s="5">
        <f t="shared" ref="N33:N42" si="6">F33+H33+J33+L33</f>
        <v>23</v>
      </c>
    </row>
    <row r="34" spans="1:22" x14ac:dyDescent="0.3">
      <c r="A34" s="3">
        <v>2</v>
      </c>
      <c r="B34" s="4" t="s">
        <v>62</v>
      </c>
      <c r="C34" s="4" t="s">
        <v>63</v>
      </c>
      <c r="D34" s="4" t="s">
        <v>61</v>
      </c>
      <c r="E34" s="4">
        <v>3</v>
      </c>
      <c r="F34" s="4">
        <f t="shared" si="5"/>
        <v>5</v>
      </c>
      <c r="G34" s="4">
        <v>7</v>
      </c>
      <c r="H34" s="4">
        <f>$H$31-G34+1</f>
        <v>11</v>
      </c>
      <c r="I34" s="4"/>
      <c r="J34" s="4"/>
      <c r="K34" s="4"/>
      <c r="L34" s="4"/>
      <c r="M34" s="4"/>
      <c r="N34" s="5">
        <f t="shared" si="6"/>
        <v>16</v>
      </c>
    </row>
    <row r="35" spans="1:22" x14ac:dyDescent="0.3">
      <c r="A35" s="3">
        <v>3</v>
      </c>
      <c r="B35" s="4" t="s">
        <v>64</v>
      </c>
      <c r="C35" s="4" t="s">
        <v>65</v>
      </c>
      <c r="D35" s="4" t="s">
        <v>31</v>
      </c>
      <c r="E35" s="4">
        <v>3</v>
      </c>
      <c r="F35" s="4">
        <f t="shared" si="5"/>
        <v>5</v>
      </c>
      <c r="G35" s="4"/>
      <c r="H35" s="4"/>
      <c r="I35" s="4"/>
      <c r="J35" s="4"/>
      <c r="K35" s="4"/>
      <c r="L35" s="4"/>
      <c r="M35" s="4"/>
      <c r="N35" s="5">
        <f t="shared" si="6"/>
        <v>5</v>
      </c>
    </row>
    <row r="36" spans="1:22" x14ac:dyDescent="0.3">
      <c r="A36" s="3">
        <v>4</v>
      </c>
      <c r="B36" s="4" t="s">
        <v>66</v>
      </c>
      <c r="C36" s="4" t="s">
        <v>67</v>
      </c>
      <c r="D36" s="4" t="s">
        <v>61</v>
      </c>
      <c r="E36" s="4">
        <v>5</v>
      </c>
      <c r="F36" s="4">
        <f t="shared" si="5"/>
        <v>3</v>
      </c>
      <c r="G36" s="4">
        <v>17</v>
      </c>
      <c r="H36" s="4">
        <f>$H$31-G36+1</f>
        <v>1</v>
      </c>
      <c r="I36" s="4"/>
      <c r="J36" s="4"/>
      <c r="K36" s="4"/>
      <c r="L36" s="4"/>
      <c r="M36" s="4"/>
      <c r="N36" s="5">
        <f t="shared" si="6"/>
        <v>4</v>
      </c>
    </row>
    <row r="37" spans="1:22" x14ac:dyDescent="0.3">
      <c r="A37" s="3">
        <v>4</v>
      </c>
      <c r="B37" s="4" t="s">
        <v>68</v>
      </c>
      <c r="C37" s="4" t="s">
        <v>69</v>
      </c>
      <c r="D37" s="4" t="s">
        <v>20</v>
      </c>
      <c r="E37" s="4">
        <v>6</v>
      </c>
      <c r="F37" s="4">
        <f t="shared" si="5"/>
        <v>2</v>
      </c>
      <c r="G37" s="4">
        <v>16</v>
      </c>
      <c r="H37" s="4">
        <f>$H$31-G37+1</f>
        <v>2</v>
      </c>
      <c r="I37" s="4"/>
      <c r="J37" s="4"/>
      <c r="K37" s="4"/>
      <c r="L37" s="4"/>
      <c r="M37" s="4"/>
      <c r="N37" s="5">
        <f t="shared" si="6"/>
        <v>4</v>
      </c>
    </row>
    <row r="38" spans="1:22" x14ac:dyDescent="0.3">
      <c r="A38" s="3">
        <v>6</v>
      </c>
      <c r="B38" s="4" t="s">
        <v>70</v>
      </c>
      <c r="C38" s="4" t="s">
        <v>71</v>
      </c>
      <c r="D38" s="4" t="s">
        <v>61</v>
      </c>
      <c r="E38" s="4">
        <v>7</v>
      </c>
      <c r="F38" s="4">
        <f t="shared" si="5"/>
        <v>1</v>
      </c>
      <c r="G38" s="4"/>
      <c r="H38" s="4"/>
      <c r="I38" s="4"/>
      <c r="J38" s="4"/>
      <c r="K38" s="4"/>
      <c r="L38" s="4"/>
      <c r="M38" s="4"/>
      <c r="N38" s="5">
        <f t="shared" si="6"/>
        <v>1</v>
      </c>
    </row>
    <row r="39" spans="1:22" x14ac:dyDescent="0.3">
      <c r="A39" s="2"/>
      <c r="B39" s="2"/>
      <c r="C39" s="2"/>
      <c r="D39" s="2"/>
      <c r="F39" s="4"/>
      <c r="G39" s="4"/>
      <c r="H39" s="4"/>
      <c r="I39" s="4"/>
      <c r="J39" s="4"/>
      <c r="K39" s="4"/>
      <c r="L39" s="4"/>
      <c r="M39" s="4"/>
      <c r="N39" s="5">
        <f t="shared" si="6"/>
        <v>0</v>
      </c>
    </row>
    <row r="40" spans="1:22" x14ac:dyDescent="0.3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">
        <f t="shared" si="6"/>
        <v>0</v>
      </c>
    </row>
    <row r="41" spans="1:22" x14ac:dyDescent="0.3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5">
        <f t="shared" si="6"/>
        <v>0</v>
      </c>
    </row>
    <row r="42" spans="1:22" s="2" customFormat="1" x14ac:dyDescent="0.3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">
        <f t="shared" si="6"/>
        <v>0</v>
      </c>
    </row>
    <row r="43" spans="1:22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6" spans="1:22" ht="30" x14ac:dyDescent="0.5">
      <c r="A46" s="14" t="s">
        <v>72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22" ht="33" customHeight="1" x14ac:dyDescent="0.35">
      <c r="A47" s="1"/>
      <c r="B47" s="1"/>
      <c r="C47" s="1"/>
      <c r="D47" s="1"/>
      <c r="E47" s="15" t="s">
        <v>1</v>
      </c>
      <c r="F47" s="15"/>
      <c r="G47" s="16" t="s">
        <v>2</v>
      </c>
      <c r="H47" s="16"/>
      <c r="I47" s="16"/>
      <c r="J47" s="16"/>
      <c r="K47" s="15"/>
      <c r="L47" s="15"/>
      <c r="M47" s="1"/>
      <c r="N47" s="1"/>
    </row>
    <row r="48" spans="1:22" x14ac:dyDescent="0.3">
      <c r="A48" s="2"/>
      <c r="B48" s="2"/>
      <c r="C48" s="2"/>
      <c r="D48" s="2"/>
      <c r="E48" s="2" t="s">
        <v>3</v>
      </c>
      <c r="F48" s="2">
        <v>10</v>
      </c>
      <c r="G48" s="2" t="s">
        <v>3</v>
      </c>
      <c r="H48" s="2">
        <v>5</v>
      </c>
      <c r="I48" s="2" t="s">
        <v>3</v>
      </c>
      <c r="J48" s="2"/>
      <c r="K48" s="2" t="s">
        <v>3</v>
      </c>
      <c r="L48" s="2"/>
      <c r="M48" s="2"/>
      <c r="N48" s="2"/>
    </row>
    <row r="49" spans="1:22" x14ac:dyDescent="0.3">
      <c r="A49" s="2" t="s">
        <v>4</v>
      </c>
      <c r="B49" s="2" t="s">
        <v>5</v>
      </c>
      <c r="C49" s="2" t="s">
        <v>6</v>
      </c>
      <c r="D49" s="2" t="s">
        <v>7</v>
      </c>
      <c r="E49" s="2" t="s">
        <v>8</v>
      </c>
      <c r="F49" s="2" t="s">
        <v>9</v>
      </c>
      <c r="G49" s="2" t="s">
        <v>10</v>
      </c>
      <c r="H49" s="2" t="s">
        <v>11</v>
      </c>
      <c r="I49" s="2" t="s">
        <v>12</v>
      </c>
      <c r="J49" s="2" t="s">
        <v>13</v>
      </c>
      <c r="K49" s="2" t="s">
        <v>14</v>
      </c>
      <c r="L49" s="2" t="s">
        <v>15</v>
      </c>
      <c r="M49" s="2" t="s">
        <v>16</v>
      </c>
      <c r="N49" s="2" t="s">
        <v>17</v>
      </c>
    </row>
    <row r="50" spans="1:22" x14ac:dyDescent="0.3">
      <c r="A50" s="3">
        <v>1</v>
      </c>
      <c r="B50" s="4" t="s">
        <v>73</v>
      </c>
      <c r="C50" s="4" t="s">
        <v>74</v>
      </c>
      <c r="D50" s="4" t="s">
        <v>75</v>
      </c>
      <c r="E50" s="4">
        <v>1</v>
      </c>
      <c r="F50" s="4">
        <f t="shared" ref="F50:F57" si="7">$F$48-E50+1</f>
        <v>10</v>
      </c>
      <c r="G50" s="4">
        <v>2</v>
      </c>
      <c r="H50" s="4">
        <v>4</v>
      </c>
      <c r="I50" s="4"/>
      <c r="J50" s="4"/>
      <c r="K50" s="4"/>
      <c r="L50" s="4"/>
      <c r="M50" s="4"/>
      <c r="N50" s="5">
        <f t="shared" ref="N50:N58" si="8">F50+H50+J50+L50</f>
        <v>14</v>
      </c>
    </row>
    <row r="51" spans="1:22" x14ac:dyDescent="0.3">
      <c r="A51" s="3">
        <v>1</v>
      </c>
      <c r="B51" s="4" t="s">
        <v>76</v>
      </c>
      <c r="C51" s="4" t="s">
        <v>77</v>
      </c>
      <c r="D51" s="4" t="s">
        <v>23</v>
      </c>
      <c r="E51" s="4">
        <v>2</v>
      </c>
      <c r="F51" s="4">
        <f t="shared" si="7"/>
        <v>9</v>
      </c>
      <c r="G51" s="4">
        <v>1</v>
      </c>
      <c r="H51" s="4">
        <v>5</v>
      </c>
      <c r="I51" s="4"/>
      <c r="J51" s="4"/>
      <c r="K51" s="4"/>
      <c r="L51" s="4"/>
      <c r="M51" s="4"/>
      <c r="N51" s="5">
        <f t="shared" si="8"/>
        <v>14</v>
      </c>
    </row>
    <row r="52" spans="1:22" x14ac:dyDescent="0.3">
      <c r="A52" s="3">
        <v>3</v>
      </c>
      <c r="B52" s="4" t="s">
        <v>78</v>
      </c>
      <c r="C52" s="4" t="s">
        <v>79</v>
      </c>
      <c r="D52" s="4" t="s">
        <v>26</v>
      </c>
      <c r="E52" s="4">
        <v>3</v>
      </c>
      <c r="F52" s="4">
        <f t="shared" si="7"/>
        <v>8</v>
      </c>
      <c r="G52" s="4"/>
      <c r="H52" s="4"/>
      <c r="I52" s="4"/>
      <c r="J52" s="4"/>
      <c r="K52" s="4"/>
      <c r="L52" s="4"/>
      <c r="M52" s="4"/>
      <c r="N52" s="5">
        <f t="shared" si="8"/>
        <v>8</v>
      </c>
    </row>
    <row r="53" spans="1:22" x14ac:dyDescent="0.3">
      <c r="A53" s="3">
        <v>3</v>
      </c>
      <c r="B53" s="4" t="s">
        <v>80</v>
      </c>
      <c r="C53" s="4" t="s">
        <v>81</v>
      </c>
      <c r="D53" s="4" t="s">
        <v>23</v>
      </c>
      <c r="E53" s="4">
        <v>3</v>
      </c>
      <c r="F53" s="4">
        <f t="shared" si="7"/>
        <v>8</v>
      </c>
      <c r="G53" s="4"/>
      <c r="H53" s="4"/>
      <c r="I53" s="4"/>
      <c r="J53" s="4"/>
      <c r="K53" s="4"/>
      <c r="L53" s="4"/>
      <c r="M53" s="4"/>
      <c r="N53" s="5">
        <f t="shared" si="8"/>
        <v>8</v>
      </c>
    </row>
    <row r="54" spans="1:22" x14ac:dyDescent="0.3">
      <c r="A54" s="3">
        <v>5</v>
      </c>
      <c r="B54" s="4" t="s">
        <v>82</v>
      </c>
      <c r="C54" s="4" t="s">
        <v>83</v>
      </c>
      <c r="D54" s="4" t="s">
        <v>26</v>
      </c>
      <c r="E54" s="4">
        <v>5</v>
      </c>
      <c r="F54" s="4">
        <f t="shared" si="7"/>
        <v>6</v>
      </c>
      <c r="G54" s="4"/>
      <c r="H54" s="4"/>
      <c r="I54" s="4"/>
      <c r="J54" s="4"/>
      <c r="K54" s="4"/>
      <c r="L54" s="4"/>
      <c r="M54" s="4"/>
      <c r="N54" s="5">
        <f t="shared" si="8"/>
        <v>6</v>
      </c>
    </row>
    <row r="55" spans="1:22" x14ac:dyDescent="0.3">
      <c r="A55" s="3">
        <v>6</v>
      </c>
      <c r="B55" s="4" t="s">
        <v>46</v>
      </c>
      <c r="C55" s="4" t="s">
        <v>47</v>
      </c>
      <c r="D55" s="4" t="s">
        <v>26</v>
      </c>
      <c r="E55" s="4">
        <v>6</v>
      </c>
      <c r="F55" s="4">
        <f t="shared" si="7"/>
        <v>5</v>
      </c>
      <c r="G55" s="4">
        <v>3</v>
      </c>
      <c r="H55" s="4">
        <v>3</v>
      </c>
      <c r="I55" s="4"/>
      <c r="J55" s="4"/>
      <c r="K55" s="4"/>
      <c r="L55" s="4"/>
      <c r="M55" s="4"/>
      <c r="N55" s="5">
        <f t="shared" si="8"/>
        <v>8</v>
      </c>
    </row>
    <row r="56" spans="1:22" x14ac:dyDescent="0.3">
      <c r="A56" s="3">
        <v>7</v>
      </c>
      <c r="B56" s="4" t="s">
        <v>84</v>
      </c>
      <c r="C56" s="4" t="s">
        <v>85</v>
      </c>
      <c r="D56" s="4" t="s">
        <v>75</v>
      </c>
      <c r="E56" s="4">
        <v>8</v>
      </c>
      <c r="F56" s="4">
        <f t="shared" si="7"/>
        <v>3</v>
      </c>
      <c r="G56" s="4"/>
      <c r="H56" s="4"/>
      <c r="I56" s="4"/>
      <c r="J56" s="4"/>
      <c r="K56" s="4"/>
      <c r="L56" s="4"/>
      <c r="M56" s="4"/>
      <c r="N56" s="5">
        <f t="shared" si="8"/>
        <v>3</v>
      </c>
    </row>
    <row r="57" spans="1:22" x14ac:dyDescent="0.3">
      <c r="A57" s="3">
        <v>7</v>
      </c>
      <c r="B57" s="4" t="s">
        <v>86</v>
      </c>
      <c r="C57" s="4" t="s">
        <v>87</v>
      </c>
      <c r="D57" s="4" t="s">
        <v>23</v>
      </c>
      <c r="E57" s="4">
        <v>9</v>
      </c>
      <c r="F57" s="4">
        <f t="shared" si="7"/>
        <v>2</v>
      </c>
      <c r="G57" s="4">
        <v>5</v>
      </c>
      <c r="H57" s="4">
        <v>1</v>
      </c>
      <c r="I57" s="4"/>
      <c r="J57" s="4"/>
      <c r="K57" s="4"/>
      <c r="L57" s="4"/>
      <c r="M57" s="4"/>
      <c r="N57" s="5">
        <f t="shared" si="8"/>
        <v>3</v>
      </c>
    </row>
    <row r="58" spans="1:22" x14ac:dyDescent="0.3">
      <c r="A58" s="3">
        <v>7</v>
      </c>
      <c r="B58" s="4" t="s">
        <v>24</v>
      </c>
      <c r="C58" s="4" t="s">
        <v>25</v>
      </c>
      <c r="D58" s="4" t="s">
        <v>26</v>
      </c>
      <c r="E58" s="4"/>
      <c r="F58" s="4"/>
      <c r="G58" s="4">
        <v>3</v>
      </c>
      <c r="H58" s="4">
        <v>3</v>
      </c>
      <c r="I58" s="4"/>
      <c r="J58" s="4"/>
      <c r="K58" s="4"/>
      <c r="L58" s="4"/>
      <c r="M58" s="4"/>
      <c r="N58" s="5">
        <f t="shared" si="8"/>
        <v>3</v>
      </c>
    </row>
    <row r="59" spans="1:22" x14ac:dyDescent="0.3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5"/>
    </row>
    <row r="60" spans="1:22" x14ac:dyDescent="0.3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5"/>
    </row>
    <row r="61" spans="1:22" s="2" customFormat="1" x14ac:dyDescent="0.3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5"/>
    </row>
    <row r="62" spans="1:22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5" spans="1:22" ht="30" x14ac:dyDescent="0.5">
      <c r="A65" s="14" t="s">
        <v>88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</row>
    <row r="66" spans="1:22" ht="33.75" customHeight="1" x14ac:dyDescent="0.35">
      <c r="A66" s="1"/>
      <c r="B66" s="1"/>
      <c r="C66" s="1"/>
      <c r="D66" s="1"/>
      <c r="E66" s="15" t="s">
        <v>1</v>
      </c>
      <c r="F66" s="15"/>
      <c r="G66" s="16" t="s">
        <v>2</v>
      </c>
      <c r="H66" s="16"/>
      <c r="I66" s="16"/>
      <c r="J66" s="16"/>
      <c r="K66" s="15"/>
      <c r="L66" s="15"/>
      <c r="M66" s="1"/>
      <c r="N66" s="1"/>
    </row>
    <row r="67" spans="1:22" x14ac:dyDescent="0.3">
      <c r="A67" s="2"/>
      <c r="B67" s="2"/>
      <c r="C67" s="2"/>
      <c r="D67" s="2"/>
      <c r="E67" s="2" t="s">
        <v>3</v>
      </c>
      <c r="F67" s="2">
        <v>10</v>
      </c>
      <c r="G67" s="2" t="s">
        <v>3</v>
      </c>
      <c r="H67" s="2"/>
      <c r="I67" s="2" t="s">
        <v>3</v>
      </c>
      <c r="J67" s="2"/>
      <c r="K67" s="2" t="s">
        <v>3</v>
      </c>
      <c r="L67" s="2"/>
      <c r="M67" s="2"/>
      <c r="N67" s="2"/>
    </row>
    <row r="68" spans="1:22" x14ac:dyDescent="0.3">
      <c r="A68" s="2" t="s">
        <v>4</v>
      </c>
      <c r="B68" s="2" t="s">
        <v>5</v>
      </c>
      <c r="C68" s="2" t="s">
        <v>6</v>
      </c>
      <c r="D68" s="2" t="s">
        <v>7</v>
      </c>
      <c r="E68" s="2" t="s">
        <v>8</v>
      </c>
      <c r="F68" s="2" t="s">
        <v>9</v>
      </c>
      <c r="G68" s="2" t="s">
        <v>10</v>
      </c>
      <c r="H68" s="2" t="s">
        <v>11</v>
      </c>
      <c r="I68" s="2" t="s">
        <v>12</v>
      </c>
      <c r="J68" s="2" t="s">
        <v>13</v>
      </c>
      <c r="K68" s="2" t="s">
        <v>14</v>
      </c>
      <c r="L68" s="2" t="s">
        <v>15</v>
      </c>
      <c r="M68" s="2" t="s">
        <v>16</v>
      </c>
      <c r="N68" s="2" t="s">
        <v>17</v>
      </c>
    </row>
    <row r="69" spans="1:22" x14ac:dyDescent="0.3">
      <c r="A69" s="3">
        <v>1</v>
      </c>
      <c r="B69" s="4" t="s">
        <v>89</v>
      </c>
      <c r="C69" s="4" t="s">
        <v>90</v>
      </c>
      <c r="D69" s="4" t="s">
        <v>26</v>
      </c>
      <c r="E69" s="4">
        <v>7</v>
      </c>
      <c r="F69" s="4">
        <f>$F$67-E69+1</f>
        <v>4</v>
      </c>
      <c r="G69" s="4"/>
      <c r="H69" s="4"/>
      <c r="I69" s="4"/>
      <c r="J69" s="4"/>
      <c r="K69" s="4"/>
      <c r="L69" s="4"/>
      <c r="M69" s="4"/>
      <c r="N69" s="5">
        <f t="shared" ref="N69:N74" si="9">F69+H69+J69+L69</f>
        <v>4</v>
      </c>
    </row>
    <row r="70" spans="1:22" x14ac:dyDescent="0.3">
      <c r="A70" s="3">
        <v>2</v>
      </c>
      <c r="B70" s="4" t="s">
        <v>82</v>
      </c>
      <c r="C70" s="4" t="s">
        <v>91</v>
      </c>
      <c r="D70" s="4" t="s">
        <v>26</v>
      </c>
      <c r="E70" s="4">
        <v>9</v>
      </c>
      <c r="F70" s="4">
        <f>$F$67-E70+1</f>
        <v>2</v>
      </c>
      <c r="G70" s="4"/>
      <c r="H70" s="4"/>
      <c r="I70" s="4"/>
      <c r="J70" s="4"/>
      <c r="K70" s="4"/>
      <c r="L70" s="4"/>
      <c r="M70" s="4"/>
      <c r="N70" s="5">
        <f t="shared" si="9"/>
        <v>2</v>
      </c>
    </row>
    <row r="71" spans="1:22" x14ac:dyDescent="0.3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5">
        <f t="shared" si="9"/>
        <v>0</v>
      </c>
    </row>
    <row r="72" spans="1:22" x14ac:dyDescent="0.3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5">
        <f t="shared" si="9"/>
        <v>0</v>
      </c>
    </row>
    <row r="73" spans="1:22" x14ac:dyDescent="0.3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5">
        <f t="shared" si="9"/>
        <v>0</v>
      </c>
    </row>
    <row r="74" spans="1:22" s="2" customFormat="1" x14ac:dyDescent="0.3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5">
        <f t="shared" si="9"/>
        <v>0</v>
      </c>
    </row>
    <row r="75" spans="1:22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8" spans="1:22" ht="30" x14ac:dyDescent="0.5">
      <c r="A78" s="14" t="s">
        <v>92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</row>
    <row r="79" spans="1:22" ht="32.25" customHeight="1" x14ac:dyDescent="0.35">
      <c r="A79" s="1"/>
      <c r="B79" s="1"/>
      <c r="C79" s="1"/>
      <c r="D79" s="1"/>
      <c r="E79" s="15" t="s">
        <v>1</v>
      </c>
      <c r="F79" s="15"/>
      <c r="G79" s="16" t="s">
        <v>2</v>
      </c>
      <c r="H79" s="16"/>
      <c r="I79" s="16"/>
      <c r="J79" s="16"/>
      <c r="K79" s="15"/>
      <c r="L79" s="15"/>
      <c r="M79" s="1"/>
      <c r="N79" s="1"/>
    </row>
    <row r="80" spans="1:22" x14ac:dyDescent="0.3">
      <c r="A80" s="2"/>
      <c r="B80" s="2"/>
      <c r="C80" s="2"/>
      <c r="D80" s="2"/>
      <c r="E80" s="2" t="s">
        <v>3</v>
      </c>
      <c r="F80" s="2">
        <v>14</v>
      </c>
      <c r="G80" s="2" t="s">
        <v>3</v>
      </c>
      <c r="H80" s="2">
        <v>6</v>
      </c>
      <c r="I80" s="2" t="s">
        <v>3</v>
      </c>
      <c r="J80" s="2"/>
      <c r="K80" s="2" t="s">
        <v>3</v>
      </c>
      <c r="L80" s="2"/>
      <c r="M80" s="2"/>
      <c r="N80" s="2"/>
    </row>
    <row r="81" spans="1:14" x14ac:dyDescent="0.3">
      <c r="A81" s="2" t="s">
        <v>4</v>
      </c>
      <c r="B81" s="2" t="s">
        <v>5</v>
      </c>
      <c r="C81" s="2" t="s">
        <v>6</v>
      </c>
      <c r="D81" s="2" t="s">
        <v>7</v>
      </c>
      <c r="E81" s="2" t="s">
        <v>8</v>
      </c>
      <c r="F81" s="2" t="s">
        <v>9</v>
      </c>
      <c r="G81" s="2" t="s">
        <v>10</v>
      </c>
      <c r="H81" s="2" t="s">
        <v>11</v>
      </c>
      <c r="I81" s="2" t="s">
        <v>12</v>
      </c>
      <c r="J81" s="2" t="s">
        <v>13</v>
      </c>
      <c r="K81" s="2" t="s">
        <v>14</v>
      </c>
      <c r="L81" s="2" t="s">
        <v>15</v>
      </c>
      <c r="M81" s="2" t="s">
        <v>16</v>
      </c>
      <c r="N81" s="2" t="s">
        <v>17</v>
      </c>
    </row>
    <row r="82" spans="1:14" x14ac:dyDescent="0.3">
      <c r="A82" s="3">
        <v>1</v>
      </c>
      <c r="B82" s="4" t="s">
        <v>93</v>
      </c>
      <c r="C82" s="4" t="s">
        <v>94</v>
      </c>
      <c r="D82" s="4" t="s">
        <v>61</v>
      </c>
      <c r="E82" s="4">
        <v>1</v>
      </c>
      <c r="F82" s="4">
        <f t="shared" ref="F82:F90" si="10">$F$80-E82+1</f>
        <v>14</v>
      </c>
      <c r="G82" s="4">
        <v>2</v>
      </c>
      <c r="H82" s="4">
        <v>5</v>
      </c>
      <c r="I82" s="4"/>
      <c r="J82" s="4"/>
      <c r="K82" s="4"/>
      <c r="L82" s="4"/>
      <c r="M82" s="4"/>
      <c r="N82" s="5">
        <f t="shared" ref="N82:N92" si="11">F82+H82+J82+L82</f>
        <v>19</v>
      </c>
    </row>
    <row r="83" spans="1:14" x14ac:dyDescent="0.3">
      <c r="A83" s="3">
        <v>1</v>
      </c>
      <c r="B83" s="4" t="s">
        <v>95</v>
      </c>
      <c r="C83" s="4" t="s">
        <v>96</v>
      </c>
      <c r="D83" s="4" t="s">
        <v>23</v>
      </c>
      <c r="E83" s="4">
        <v>2</v>
      </c>
      <c r="F83" s="4">
        <f t="shared" si="10"/>
        <v>13</v>
      </c>
      <c r="G83" s="4">
        <v>1</v>
      </c>
      <c r="H83" s="4">
        <v>6</v>
      </c>
      <c r="I83" s="4"/>
      <c r="J83" s="4"/>
      <c r="K83" s="4"/>
      <c r="L83" s="4"/>
      <c r="M83" s="4"/>
      <c r="N83" s="5">
        <f t="shared" si="11"/>
        <v>19</v>
      </c>
    </row>
    <row r="84" spans="1:14" x14ac:dyDescent="0.3">
      <c r="A84" s="3">
        <v>3</v>
      </c>
      <c r="B84" s="4" t="s">
        <v>70</v>
      </c>
      <c r="C84" s="4" t="s">
        <v>97</v>
      </c>
      <c r="D84" s="4" t="s">
        <v>61</v>
      </c>
      <c r="E84" s="4">
        <v>3</v>
      </c>
      <c r="F84" s="4">
        <f t="shared" si="10"/>
        <v>12</v>
      </c>
      <c r="G84" s="4"/>
      <c r="H84" s="4"/>
      <c r="I84" s="4"/>
      <c r="J84" s="4"/>
      <c r="K84" s="4"/>
      <c r="L84" s="4"/>
      <c r="M84" s="4"/>
      <c r="N84" s="5">
        <f t="shared" si="11"/>
        <v>12</v>
      </c>
    </row>
    <row r="85" spans="1:14" x14ac:dyDescent="0.3">
      <c r="A85" s="3">
        <v>4</v>
      </c>
      <c r="B85" s="4" t="s">
        <v>98</v>
      </c>
      <c r="C85" s="4" t="s">
        <v>99</v>
      </c>
      <c r="D85" s="4" t="s">
        <v>61</v>
      </c>
      <c r="E85" s="4">
        <v>7</v>
      </c>
      <c r="F85" s="4">
        <f t="shared" si="10"/>
        <v>8</v>
      </c>
      <c r="G85" s="4"/>
      <c r="H85" s="4"/>
      <c r="I85" s="4"/>
      <c r="J85" s="4"/>
      <c r="K85" s="4"/>
      <c r="L85" s="4"/>
      <c r="M85" s="4"/>
      <c r="N85" s="5">
        <f t="shared" si="11"/>
        <v>8</v>
      </c>
    </row>
    <row r="86" spans="1:14" x14ac:dyDescent="0.3">
      <c r="A86" s="3">
        <v>4</v>
      </c>
      <c r="B86" s="4" t="s">
        <v>32</v>
      </c>
      <c r="C86" s="4" t="s">
        <v>33</v>
      </c>
      <c r="D86" s="4" t="s">
        <v>20</v>
      </c>
      <c r="E86" s="4">
        <v>11</v>
      </c>
      <c r="F86" s="4">
        <f t="shared" si="10"/>
        <v>4</v>
      </c>
      <c r="G86" s="4">
        <v>3</v>
      </c>
      <c r="H86" s="4">
        <v>4</v>
      </c>
      <c r="I86" s="4"/>
      <c r="J86" s="4"/>
      <c r="K86" s="4"/>
      <c r="L86" s="4"/>
      <c r="M86" s="4"/>
      <c r="N86" s="5">
        <f t="shared" si="11"/>
        <v>8</v>
      </c>
    </row>
    <row r="87" spans="1:14" x14ac:dyDescent="0.3">
      <c r="A87" s="3">
        <v>6</v>
      </c>
      <c r="B87" s="4" t="s">
        <v>100</v>
      </c>
      <c r="C87" s="4" t="s">
        <v>101</v>
      </c>
      <c r="D87" s="4" t="s">
        <v>26</v>
      </c>
      <c r="E87" s="4">
        <v>9</v>
      </c>
      <c r="F87" s="4">
        <f t="shared" si="10"/>
        <v>6</v>
      </c>
      <c r="G87" s="4"/>
      <c r="H87" s="4"/>
      <c r="I87" s="4"/>
      <c r="J87" s="4"/>
      <c r="K87" s="4"/>
      <c r="L87" s="4"/>
      <c r="M87" s="4"/>
      <c r="N87" s="5">
        <f t="shared" si="11"/>
        <v>6</v>
      </c>
    </row>
    <row r="88" spans="1:14" x14ac:dyDescent="0.3">
      <c r="A88" s="3">
        <v>7</v>
      </c>
      <c r="B88" s="4" t="s">
        <v>102</v>
      </c>
      <c r="C88" s="4" t="s">
        <v>103</v>
      </c>
      <c r="D88" s="4" t="s">
        <v>23</v>
      </c>
      <c r="E88" s="4">
        <v>10</v>
      </c>
      <c r="F88" s="4">
        <f t="shared" si="10"/>
        <v>5</v>
      </c>
      <c r="G88" s="4"/>
      <c r="H88" s="4"/>
      <c r="I88" s="4"/>
      <c r="J88" s="4"/>
      <c r="K88" s="4"/>
      <c r="L88" s="4"/>
      <c r="M88" s="4"/>
      <c r="N88" s="5">
        <f t="shared" si="11"/>
        <v>5</v>
      </c>
    </row>
    <row r="89" spans="1:14" x14ac:dyDescent="0.3">
      <c r="A89" s="3">
        <v>7</v>
      </c>
      <c r="B89" s="4" t="s">
        <v>104</v>
      </c>
      <c r="C89" s="4" t="s">
        <v>103</v>
      </c>
      <c r="D89" s="4" t="s">
        <v>26</v>
      </c>
      <c r="E89" s="4">
        <v>12</v>
      </c>
      <c r="F89" s="4">
        <f t="shared" si="10"/>
        <v>3</v>
      </c>
      <c r="G89" s="4">
        <v>5</v>
      </c>
      <c r="H89" s="4">
        <v>2</v>
      </c>
      <c r="I89" s="4"/>
      <c r="J89" s="4"/>
      <c r="K89" s="4"/>
      <c r="L89" s="4"/>
      <c r="M89" s="4"/>
      <c r="N89" s="5">
        <f t="shared" si="11"/>
        <v>5</v>
      </c>
    </row>
    <row r="90" spans="1:14" x14ac:dyDescent="0.3">
      <c r="A90" s="3">
        <v>9</v>
      </c>
      <c r="B90" s="4" t="s">
        <v>105</v>
      </c>
      <c r="C90" s="4" t="s">
        <v>106</v>
      </c>
      <c r="D90" s="4" t="s">
        <v>20</v>
      </c>
      <c r="E90" s="4">
        <v>14</v>
      </c>
      <c r="F90" s="4">
        <f t="shared" si="10"/>
        <v>1</v>
      </c>
      <c r="G90" s="4">
        <v>6</v>
      </c>
      <c r="H90" s="4">
        <v>1</v>
      </c>
      <c r="I90" s="4"/>
      <c r="J90" s="4"/>
      <c r="K90" s="4"/>
      <c r="L90" s="4"/>
      <c r="M90" s="4"/>
      <c r="N90" s="5">
        <f t="shared" si="11"/>
        <v>2</v>
      </c>
    </row>
    <row r="91" spans="1:14" x14ac:dyDescent="0.3">
      <c r="A91" s="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5">
        <f t="shared" si="11"/>
        <v>0</v>
      </c>
    </row>
    <row r="92" spans="1:14" x14ac:dyDescent="0.3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5">
        <f t="shared" si="11"/>
        <v>0</v>
      </c>
    </row>
    <row r="96" spans="1:14" ht="30" x14ac:dyDescent="0.5">
      <c r="A96" s="14" t="s">
        <v>107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</row>
    <row r="97" spans="1:22" ht="33.75" customHeight="1" x14ac:dyDescent="0.35">
      <c r="A97" s="1"/>
      <c r="B97" s="1"/>
      <c r="C97" s="1"/>
      <c r="D97" s="1"/>
      <c r="E97" s="15" t="s">
        <v>1</v>
      </c>
      <c r="F97" s="15"/>
      <c r="G97" s="16" t="s">
        <v>2</v>
      </c>
      <c r="H97" s="16"/>
      <c r="I97" s="16"/>
      <c r="J97" s="16"/>
      <c r="K97" s="15"/>
      <c r="L97" s="15"/>
      <c r="M97" s="1"/>
      <c r="N97" s="1"/>
    </row>
    <row r="98" spans="1:22" x14ac:dyDescent="0.3">
      <c r="A98" s="2"/>
      <c r="B98" s="2"/>
      <c r="C98" s="2"/>
      <c r="D98" s="2"/>
      <c r="E98" s="2" t="s">
        <v>3</v>
      </c>
      <c r="F98" s="2">
        <v>14</v>
      </c>
      <c r="G98" s="2" t="s">
        <v>3</v>
      </c>
      <c r="H98" s="2">
        <v>6</v>
      </c>
      <c r="I98" s="2" t="s">
        <v>3</v>
      </c>
      <c r="J98" s="2"/>
      <c r="K98" s="2" t="s">
        <v>3</v>
      </c>
      <c r="L98" s="2"/>
      <c r="M98" s="2"/>
      <c r="N98" s="2"/>
    </row>
    <row r="99" spans="1:22" x14ac:dyDescent="0.3">
      <c r="A99" s="2" t="s">
        <v>4</v>
      </c>
      <c r="B99" s="2" t="s">
        <v>5</v>
      </c>
      <c r="C99" s="2" t="s">
        <v>6</v>
      </c>
      <c r="D99" s="2" t="s">
        <v>7</v>
      </c>
      <c r="E99" s="2" t="s">
        <v>8</v>
      </c>
      <c r="F99" s="2" t="s">
        <v>9</v>
      </c>
      <c r="G99" s="2" t="s">
        <v>10</v>
      </c>
      <c r="H99" s="2" t="s">
        <v>11</v>
      </c>
      <c r="I99" s="2" t="s">
        <v>12</v>
      </c>
      <c r="J99" s="2" t="s">
        <v>13</v>
      </c>
      <c r="K99" s="2" t="s">
        <v>14</v>
      </c>
      <c r="L99" s="2" t="s">
        <v>15</v>
      </c>
      <c r="M99" s="2" t="s">
        <v>16</v>
      </c>
      <c r="N99" s="2" t="s">
        <v>17</v>
      </c>
    </row>
    <row r="100" spans="1:22" x14ac:dyDescent="0.3">
      <c r="A100" s="3">
        <v>1</v>
      </c>
      <c r="B100" s="4" t="s">
        <v>108</v>
      </c>
      <c r="C100" s="4" t="s">
        <v>109</v>
      </c>
      <c r="D100" s="4" t="s">
        <v>61</v>
      </c>
      <c r="E100" s="4">
        <v>3</v>
      </c>
      <c r="F100" s="4">
        <f>$F$98-E100+1</f>
        <v>12</v>
      </c>
      <c r="G100" s="4"/>
      <c r="H100" s="4"/>
      <c r="I100" s="4"/>
      <c r="J100" s="4"/>
      <c r="K100" s="4"/>
      <c r="L100" s="4"/>
      <c r="M100" s="4"/>
      <c r="N100" s="5">
        <f t="shared" ref="N100:N105" si="12">F100+H100+J100+L100</f>
        <v>12</v>
      </c>
    </row>
    <row r="101" spans="1:22" x14ac:dyDescent="0.3">
      <c r="A101" s="3">
        <v>2</v>
      </c>
      <c r="B101" s="4" t="s">
        <v>110</v>
      </c>
      <c r="C101" s="4" t="s">
        <v>111</v>
      </c>
      <c r="D101" s="4" t="s">
        <v>26</v>
      </c>
      <c r="E101" s="4">
        <v>8</v>
      </c>
      <c r="F101" s="4">
        <f>$F$98-E101+1</f>
        <v>7</v>
      </c>
      <c r="G101" s="4">
        <v>3</v>
      </c>
      <c r="H101" s="4">
        <v>4</v>
      </c>
      <c r="I101" s="4"/>
      <c r="J101" s="4"/>
      <c r="K101" s="4"/>
      <c r="L101" s="4"/>
      <c r="M101" s="4"/>
      <c r="N101" s="5">
        <f t="shared" si="12"/>
        <v>11</v>
      </c>
    </row>
    <row r="102" spans="1:22" x14ac:dyDescent="0.3">
      <c r="A102" s="3">
        <v>3</v>
      </c>
      <c r="B102" s="4" t="s">
        <v>112</v>
      </c>
      <c r="C102" s="4" t="s">
        <v>113</v>
      </c>
      <c r="D102" s="4" t="s">
        <v>23</v>
      </c>
      <c r="E102" s="4">
        <v>5</v>
      </c>
      <c r="F102" s="4">
        <f>$F$98-E102+1</f>
        <v>10</v>
      </c>
      <c r="G102" s="4"/>
      <c r="H102" s="4"/>
      <c r="I102" s="4"/>
      <c r="J102" s="4"/>
      <c r="K102" s="4"/>
      <c r="L102" s="4"/>
      <c r="M102" s="4"/>
      <c r="N102" s="5">
        <f t="shared" si="12"/>
        <v>10</v>
      </c>
    </row>
    <row r="103" spans="1:22" x14ac:dyDescent="0.3">
      <c r="A103" s="3">
        <v>4</v>
      </c>
      <c r="B103" s="4" t="s">
        <v>114</v>
      </c>
      <c r="C103" s="4" t="s">
        <v>115</v>
      </c>
      <c r="D103" s="4" t="s">
        <v>26</v>
      </c>
      <c r="E103" s="4">
        <v>13</v>
      </c>
      <c r="F103" s="4">
        <f>$F$98-E103+1</f>
        <v>2</v>
      </c>
      <c r="G103" s="4"/>
      <c r="H103" s="4"/>
      <c r="I103" s="4"/>
      <c r="J103" s="4"/>
      <c r="K103" s="4"/>
      <c r="L103" s="4"/>
      <c r="M103" s="4"/>
      <c r="N103" s="5">
        <f t="shared" si="12"/>
        <v>2</v>
      </c>
    </row>
    <row r="104" spans="1:22" s="1" customFormat="1" ht="18" x14ac:dyDescent="0.35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5">
        <f t="shared" si="12"/>
        <v>0</v>
      </c>
    </row>
    <row r="105" spans="1:22" ht="15" customHeight="1" x14ac:dyDescent="0.35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5">
        <f t="shared" si="12"/>
        <v>0</v>
      </c>
      <c r="O105" s="1"/>
      <c r="P105" s="1"/>
      <c r="Q105" s="1"/>
      <c r="R105" s="1"/>
      <c r="S105" s="1"/>
      <c r="T105" s="1"/>
      <c r="U105" s="1"/>
      <c r="V105" s="1"/>
    </row>
    <row r="109" spans="1:22" ht="30" x14ac:dyDescent="0.5">
      <c r="A109" s="14" t="s">
        <v>116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</row>
    <row r="110" spans="1:22" ht="33.75" customHeight="1" x14ac:dyDescent="0.35">
      <c r="A110" s="1"/>
      <c r="B110" s="1"/>
      <c r="C110" s="1"/>
      <c r="D110" s="1"/>
      <c r="E110" s="15" t="s">
        <v>1</v>
      </c>
      <c r="F110" s="15"/>
      <c r="G110" s="16" t="s">
        <v>2</v>
      </c>
      <c r="H110" s="16"/>
      <c r="I110" s="16"/>
      <c r="J110" s="16"/>
      <c r="K110" s="15"/>
      <c r="L110" s="15"/>
      <c r="M110" s="1"/>
      <c r="N110" s="1"/>
    </row>
    <row r="111" spans="1:22" x14ac:dyDescent="0.3">
      <c r="A111" s="2"/>
      <c r="B111" s="2"/>
      <c r="C111" s="2"/>
      <c r="D111" s="2"/>
      <c r="E111" s="2" t="s">
        <v>3</v>
      </c>
      <c r="F111" s="2">
        <v>10</v>
      </c>
      <c r="G111" s="2" t="s">
        <v>3</v>
      </c>
      <c r="H111" s="2">
        <v>7</v>
      </c>
      <c r="I111" s="2" t="s">
        <v>3</v>
      </c>
      <c r="J111" s="2"/>
      <c r="K111" s="2" t="s">
        <v>3</v>
      </c>
      <c r="L111" s="2"/>
      <c r="M111" s="2"/>
      <c r="N111" s="2"/>
    </row>
    <row r="112" spans="1:22" s="1" customFormat="1" ht="18" x14ac:dyDescent="0.35">
      <c r="A112" s="2" t="s">
        <v>4</v>
      </c>
      <c r="B112" s="2" t="s">
        <v>5</v>
      </c>
      <c r="C112" s="2" t="s">
        <v>6</v>
      </c>
      <c r="D112" s="2" t="s">
        <v>7</v>
      </c>
      <c r="E112" s="2" t="s">
        <v>8</v>
      </c>
      <c r="F112" s="2" t="s">
        <v>9</v>
      </c>
      <c r="G112" s="2" t="s">
        <v>10</v>
      </c>
      <c r="H112" s="2" t="s">
        <v>11</v>
      </c>
      <c r="I112" s="2" t="s">
        <v>12</v>
      </c>
      <c r="J112" s="2" t="s">
        <v>13</v>
      </c>
      <c r="K112" s="2" t="s">
        <v>14</v>
      </c>
      <c r="L112" s="2" t="s">
        <v>15</v>
      </c>
      <c r="M112" s="2" t="s">
        <v>16</v>
      </c>
      <c r="N112" s="2" t="s">
        <v>17</v>
      </c>
    </row>
    <row r="113" spans="1:22" s="2" customFormat="1" ht="14.25" customHeight="1" x14ac:dyDescent="0.35">
      <c r="A113" s="3">
        <v>1</v>
      </c>
      <c r="B113" s="4" t="s">
        <v>42</v>
      </c>
      <c r="C113" s="4" t="s">
        <v>43</v>
      </c>
      <c r="D113" s="4" t="s">
        <v>26</v>
      </c>
      <c r="E113" s="4">
        <v>2</v>
      </c>
      <c r="F113" s="4">
        <f t="shared" ref="F113:F118" si="13">$F$111-E113+1</f>
        <v>9</v>
      </c>
      <c r="G113" s="4">
        <v>3</v>
      </c>
      <c r="H113" s="4">
        <v>5</v>
      </c>
      <c r="I113" s="4"/>
      <c r="J113" s="4"/>
      <c r="K113" s="4"/>
      <c r="L113" s="4"/>
      <c r="M113" s="4"/>
      <c r="N113" s="5">
        <f t="shared" ref="N113:N120" si="14">F113+H113+J113+L113</f>
        <v>14</v>
      </c>
      <c r="O113" s="1"/>
      <c r="P113" s="1"/>
      <c r="Q113" s="1"/>
      <c r="R113" s="1"/>
      <c r="S113" s="1"/>
      <c r="T113" s="1"/>
      <c r="U113" s="1"/>
      <c r="V113" s="1"/>
    </row>
    <row r="114" spans="1:22" s="2" customFormat="1" ht="14.25" customHeight="1" x14ac:dyDescent="0.3">
      <c r="A114" s="3">
        <v>1</v>
      </c>
      <c r="B114" s="4" t="s">
        <v>46</v>
      </c>
      <c r="C114" s="4" t="s">
        <v>47</v>
      </c>
      <c r="D114" s="4" t="s">
        <v>26</v>
      </c>
      <c r="E114" s="4">
        <v>3</v>
      </c>
      <c r="F114" s="4">
        <f t="shared" si="13"/>
        <v>8</v>
      </c>
      <c r="G114" s="4">
        <v>2</v>
      </c>
      <c r="H114" s="4">
        <v>6</v>
      </c>
      <c r="I114" s="4"/>
      <c r="J114" s="4"/>
      <c r="K114" s="4"/>
      <c r="L114" s="4"/>
      <c r="M114" s="4"/>
      <c r="N114" s="5">
        <f t="shared" si="14"/>
        <v>14</v>
      </c>
    </row>
    <row r="115" spans="1:22" s="2" customFormat="1" ht="14.25" customHeight="1" x14ac:dyDescent="0.3">
      <c r="A115" s="3">
        <v>3</v>
      </c>
      <c r="B115" s="4" t="s">
        <v>117</v>
      </c>
      <c r="C115" s="4" t="s">
        <v>118</v>
      </c>
      <c r="D115" s="4" t="s">
        <v>26</v>
      </c>
      <c r="E115" s="4">
        <v>5</v>
      </c>
      <c r="F115" s="4">
        <f t="shared" si="13"/>
        <v>6</v>
      </c>
      <c r="G115" s="4">
        <v>5</v>
      </c>
      <c r="H115" s="4">
        <v>3</v>
      </c>
      <c r="I115" s="4"/>
      <c r="J115" s="4"/>
      <c r="K115" s="4"/>
      <c r="L115" s="4"/>
      <c r="M115" s="4"/>
      <c r="N115" s="5">
        <f t="shared" si="14"/>
        <v>9</v>
      </c>
    </row>
    <row r="116" spans="1:22" s="2" customFormat="1" ht="14.25" customHeight="1" x14ac:dyDescent="0.3">
      <c r="A116" s="3">
        <v>4</v>
      </c>
      <c r="B116" s="4" t="s">
        <v>119</v>
      </c>
      <c r="C116" s="4" t="s">
        <v>120</v>
      </c>
      <c r="D116" s="4" t="s">
        <v>26</v>
      </c>
      <c r="E116" s="4">
        <v>3</v>
      </c>
      <c r="F116" s="4">
        <f t="shared" si="13"/>
        <v>8</v>
      </c>
      <c r="G116" s="4"/>
      <c r="H116" s="4"/>
      <c r="I116" s="4"/>
      <c r="J116" s="4"/>
      <c r="K116" s="4"/>
      <c r="L116" s="4"/>
      <c r="M116" s="4"/>
      <c r="N116" s="5">
        <f t="shared" si="14"/>
        <v>8</v>
      </c>
    </row>
    <row r="117" spans="1:22" s="2" customFormat="1" x14ac:dyDescent="0.3">
      <c r="A117" s="3">
        <v>4</v>
      </c>
      <c r="B117" s="4" t="s">
        <v>54</v>
      </c>
      <c r="C117" s="4" t="s">
        <v>55</v>
      </c>
      <c r="D117" s="4" t="s">
        <v>26</v>
      </c>
      <c r="E117" s="4">
        <v>8</v>
      </c>
      <c r="F117" s="4">
        <f t="shared" si="13"/>
        <v>3</v>
      </c>
      <c r="G117" s="4">
        <v>3</v>
      </c>
      <c r="H117" s="4">
        <v>5</v>
      </c>
      <c r="I117" s="4"/>
      <c r="J117" s="4"/>
      <c r="K117" s="4"/>
      <c r="L117" s="4"/>
      <c r="M117" s="4"/>
      <c r="N117" s="5">
        <f t="shared" si="14"/>
        <v>8</v>
      </c>
    </row>
    <row r="118" spans="1:22" s="2" customFormat="1" x14ac:dyDescent="0.3">
      <c r="A118" s="3">
        <v>6</v>
      </c>
      <c r="B118" s="4" t="s">
        <v>48</v>
      </c>
      <c r="C118" s="4" t="s">
        <v>49</v>
      </c>
      <c r="D118" s="4" t="s">
        <v>20</v>
      </c>
      <c r="E118" s="4">
        <v>7</v>
      </c>
      <c r="F118" s="4">
        <f t="shared" si="13"/>
        <v>4</v>
      </c>
      <c r="G118" s="4"/>
      <c r="H118" s="4"/>
      <c r="I118" s="4"/>
      <c r="J118" s="4"/>
      <c r="K118" s="4"/>
      <c r="L118" s="4"/>
      <c r="M118" s="4"/>
      <c r="N118" s="5">
        <f t="shared" si="14"/>
        <v>4</v>
      </c>
    </row>
    <row r="119" spans="1:22" s="2" customFormat="1" x14ac:dyDescent="0.3">
      <c r="A119" s="3">
        <v>7</v>
      </c>
      <c r="B119" s="4" t="s">
        <v>50</v>
      </c>
      <c r="C119" s="4" t="s">
        <v>121</v>
      </c>
      <c r="D119" s="4" t="s">
        <v>26</v>
      </c>
      <c r="E119" s="4">
        <v>9</v>
      </c>
      <c r="F119" s="4">
        <f>$F$127-E119+1</f>
        <v>2</v>
      </c>
      <c r="G119" s="4"/>
      <c r="H119" s="4"/>
      <c r="I119" s="4"/>
      <c r="J119" s="4"/>
      <c r="K119" s="4"/>
      <c r="L119" s="4"/>
      <c r="M119" s="4"/>
      <c r="N119" s="5">
        <f t="shared" si="14"/>
        <v>2</v>
      </c>
    </row>
    <row r="120" spans="1:22" x14ac:dyDescent="0.3">
      <c r="A120" s="3">
        <v>7</v>
      </c>
      <c r="B120" s="4" t="s">
        <v>122</v>
      </c>
      <c r="C120" s="4" t="s">
        <v>55</v>
      </c>
      <c r="D120" s="4" t="s">
        <v>20</v>
      </c>
      <c r="E120" s="4"/>
      <c r="F120" s="4"/>
      <c r="G120" s="4">
        <v>6</v>
      </c>
      <c r="H120" s="4">
        <v>2</v>
      </c>
      <c r="I120" s="4"/>
      <c r="J120" s="4"/>
      <c r="K120" s="4"/>
      <c r="L120" s="4"/>
      <c r="M120" s="4"/>
      <c r="N120" s="5">
        <f t="shared" si="14"/>
        <v>2</v>
      </c>
      <c r="O120" s="2"/>
      <c r="P120" s="2"/>
      <c r="Q120" s="2"/>
      <c r="R120" s="2"/>
      <c r="S120" s="2"/>
      <c r="T120" s="2"/>
      <c r="U120" s="2"/>
      <c r="V120" s="2"/>
    </row>
    <row r="121" spans="1:22" x14ac:dyDescent="0.3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5"/>
    </row>
    <row r="125" spans="1:22" ht="30" x14ac:dyDescent="0.5">
      <c r="A125" s="14" t="s">
        <v>123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</row>
    <row r="126" spans="1:22" ht="33.75" customHeight="1" x14ac:dyDescent="0.35">
      <c r="A126" s="1"/>
      <c r="B126" s="1"/>
      <c r="C126" s="1"/>
      <c r="D126" s="1"/>
      <c r="E126" s="15" t="s">
        <v>1</v>
      </c>
      <c r="F126" s="15"/>
      <c r="G126" s="16" t="s">
        <v>2</v>
      </c>
      <c r="H126" s="16"/>
      <c r="I126" s="16"/>
      <c r="J126" s="16"/>
      <c r="K126" s="15"/>
      <c r="L126" s="15"/>
      <c r="M126" s="1"/>
      <c r="N126" s="1"/>
    </row>
    <row r="127" spans="1:22" s="1" customFormat="1" ht="18" x14ac:dyDescent="0.35">
      <c r="A127" s="2"/>
      <c r="B127" s="2"/>
      <c r="C127" s="2"/>
      <c r="D127" s="2"/>
      <c r="E127" s="2" t="s">
        <v>3</v>
      </c>
      <c r="F127" s="2">
        <v>10</v>
      </c>
      <c r="G127" s="2" t="s">
        <v>3</v>
      </c>
      <c r="H127" s="2">
        <v>7</v>
      </c>
      <c r="I127" s="2" t="s">
        <v>3</v>
      </c>
      <c r="J127" s="2"/>
      <c r="K127" s="2" t="s">
        <v>3</v>
      </c>
      <c r="L127" s="2"/>
      <c r="M127" s="2"/>
      <c r="N127" s="2"/>
    </row>
    <row r="128" spans="1:22" s="2" customFormat="1" ht="14.25" customHeight="1" x14ac:dyDescent="0.35">
      <c r="A128" s="2" t="s">
        <v>4</v>
      </c>
      <c r="B128" s="2" t="s">
        <v>5</v>
      </c>
      <c r="C128" s="2" t="s">
        <v>6</v>
      </c>
      <c r="D128" s="2" t="s">
        <v>7</v>
      </c>
      <c r="E128" s="2" t="s">
        <v>8</v>
      </c>
      <c r="F128" s="2" t="s">
        <v>9</v>
      </c>
      <c r="G128" s="2" t="s">
        <v>10</v>
      </c>
      <c r="H128" s="2" t="s">
        <v>11</v>
      </c>
      <c r="I128" s="2" t="s">
        <v>12</v>
      </c>
      <c r="J128" s="2" t="s">
        <v>13</v>
      </c>
      <c r="K128" s="2" t="s">
        <v>14</v>
      </c>
      <c r="L128" s="2" t="s">
        <v>15</v>
      </c>
      <c r="M128" s="2" t="s">
        <v>16</v>
      </c>
      <c r="N128" s="2" t="s">
        <v>17</v>
      </c>
      <c r="O128" s="1"/>
      <c r="P128" s="1"/>
      <c r="Q128" s="1"/>
      <c r="R128" s="1"/>
      <c r="S128" s="1"/>
      <c r="T128" s="1"/>
      <c r="U128" s="1"/>
      <c r="V128" s="1"/>
    </row>
    <row r="129" spans="1:22" s="2" customFormat="1" x14ac:dyDescent="0.3">
      <c r="A129" s="3">
        <v>1</v>
      </c>
      <c r="B129" s="4" t="s">
        <v>62</v>
      </c>
      <c r="C129" s="4" t="s">
        <v>63</v>
      </c>
      <c r="D129" s="4" t="s">
        <v>61</v>
      </c>
      <c r="E129" s="4">
        <v>6</v>
      </c>
      <c r="F129" s="4">
        <f>$F$127-E129+1</f>
        <v>5</v>
      </c>
      <c r="G129" s="4">
        <v>1</v>
      </c>
      <c r="H129" s="4">
        <v>7</v>
      </c>
      <c r="I129" s="4"/>
      <c r="J129" s="4"/>
      <c r="K129" s="4"/>
      <c r="L129" s="4"/>
      <c r="M129" s="4"/>
      <c r="N129" s="5">
        <f>F129+H129+J129+L129</f>
        <v>12</v>
      </c>
    </row>
    <row r="130" spans="1:22" s="2" customFormat="1" x14ac:dyDescent="0.3">
      <c r="A130" s="3">
        <v>2</v>
      </c>
      <c r="B130" s="4" t="s">
        <v>66</v>
      </c>
      <c r="C130" s="4" t="s">
        <v>67</v>
      </c>
      <c r="D130" s="4" t="s">
        <v>61</v>
      </c>
      <c r="E130" s="4">
        <v>10</v>
      </c>
      <c r="F130" s="4">
        <f>$F$127-E130+1</f>
        <v>1</v>
      </c>
      <c r="G130" s="4">
        <v>7</v>
      </c>
      <c r="H130" s="4">
        <v>1</v>
      </c>
      <c r="I130" s="4"/>
      <c r="J130" s="4"/>
      <c r="K130" s="4"/>
      <c r="L130" s="4"/>
      <c r="M130" s="4"/>
      <c r="N130" s="5">
        <f>F130+H130+J130+L130</f>
        <v>2</v>
      </c>
    </row>
    <row r="131" spans="1:22" s="2" customFormat="1" x14ac:dyDescent="0.3">
      <c r="A131" s="3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5"/>
    </row>
    <row r="132" spans="1:22" x14ac:dyDescent="0.3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5"/>
      <c r="O132" s="2"/>
      <c r="P132" s="2"/>
      <c r="Q132" s="2"/>
      <c r="R132" s="2"/>
      <c r="S132" s="2"/>
      <c r="T132" s="2"/>
      <c r="U132" s="2"/>
      <c r="V132" s="2"/>
    </row>
    <row r="133" spans="1:22" x14ac:dyDescent="0.3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5"/>
    </row>
    <row r="137" spans="1:22" ht="30" x14ac:dyDescent="0.5">
      <c r="A137" s="14" t="s">
        <v>124</v>
      </c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</row>
    <row r="138" spans="1:22" ht="33.75" customHeight="1" x14ac:dyDescent="0.35">
      <c r="A138" s="1"/>
      <c r="B138" s="1"/>
      <c r="C138" s="1"/>
      <c r="D138" s="1"/>
      <c r="E138" s="15" t="s">
        <v>1</v>
      </c>
      <c r="F138" s="15"/>
      <c r="G138" s="16" t="s">
        <v>2</v>
      </c>
      <c r="H138" s="16"/>
      <c r="I138" s="16"/>
      <c r="J138" s="16"/>
      <c r="K138" s="15"/>
      <c r="L138" s="15"/>
      <c r="M138" s="1"/>
      <c r="N138" s="1"/>
    </row>
    <row r="139" spans="1:22" s="1" customFormat="1" ht="18" x14ac:dyDescent="0.35">
      <c r="A139" s="2"/>
      <c r="B139" s="2"/>
      <c r="C139" s="2"/>
      <c r="D139" s="2"/>
      <c r="E139" s="2" t="s">
        <v>3</v>
      </c>
      <c r="F139" s="2">
        <v>4</v>
      </c>
      <c r="G139" s="2" t="s">
        <v>3</v>
      </c>
      <c r="H139" s="2">
        <v>3</v>
      </c>
      <c r="I139" s="2" t="s">
        <v>3</v>
      </c>
      <c r="J139" s="2"/>
      <c r="K139" s="2" t="s">
        <v>3</v>
      </c>
      <c r="L139" s="2"/>
      <c r="M139" s="2"/>
      <c r="N139" s="2"/>
    </row>
    <row r="140" spans="1:22" s="2" customFormat="1" ht="14.25" customHeight="1" x14ac:dyDescent="0.35">
      <c r="A140" s="2" t="s">
        <v>4</v>
      </c>
      <c r="B140" s="2" t="s">
        <v>5</v>
      </c>
      <c r="C140" s="2" t="s">
        <v>6</v>
      </c>
      <c r="D140" s="2" t="s">
        <v>7</v>
      </c>
      <c r="E140" s="2" t="s">
        <v>8</v>
      </c>
      <c r="F140" s="2" t="s">
        <v>9</v>
      </c>
      <c r="G140" s="2" t="s">
        <v>10</v>
      </c>
      <c r="H140" s="2" t="s">
        <v>11</v>
      </c>
      <c r="I140" s="2" t="s">
        <v>12</v>
      </c>
      <c r="J140" s="2" t="s">
        <v>13</v>
      </c>
      <c r="K140" s="2" t="s">
        <v>14</v>
      </c>
      <c r="L140" s="2" t="s">
        <v>15</v>
      </c>
      <c r="M140" s="2" t="s">
        <v>16</v>
      </c>
      <c r="N140" s="2" t="s">
        <v>17</v>
      </c>
      <c r="O140" s="1"/>
      <c r="P140" s="1"/>
      <c r="Q140" s="1"/>
      <c r="R140" s="1"/>
      <c r="S140" s="1"/>
      <c r="T140" s="1"/>
      <c r="U140" s="1"/>
      <c r="V140" s="1"/>
    </row>
    <row r="141" spans="1:22" s="2" customFormat="1" x14ac:dyDescent="0.3">
      <c r="A141" s="3">
        <v>1</v>
      </c>
      <c r="B141" s="4" t="s">
        <v>46</v>
      </c>
      <c r="C141" s="4" t="s">
        <v>47</v>
      </c>
      <c r="D141" s="4" t="s">
        <v>26</v>
      </c>
      <c r="E141" s="4">
        <v>2</v>
      </c>
      <c r="F141" s="4">
        <f>$F$139-E141+1</f>
        <v>3</v>
      </c>
      <c r="G141" s="4">
        <v>1</v>
      </c>
      <c r="H141" s="4">
        <v>3</v>
      </c>
      <c r="I141" s="4"/>
      <c r="J141" s="4"/>
      <c r="K141" s="4"/>
      <c r="L141" s="4"/>
      <c r="M141" s="4"/>
      <c r="N141" s="5">
        <f>F141+H141+J141+L141</f>
        <v>6</v>
      </c>
    </row>
    <row r="142" spans="1:22" x14ac:dyDescent="0.3">
      <c r="A142" s="3">
        <v>2</v>
      </c>
      <c r="B142" s="4" t="s">
        <v>82</v>
      </c>
      <c r="C142" s="4" t="s">
        <v>83</v>
      </c>
      <c r="D142" s="4" t="s">
        <v>26</v>
      </c>
      <c r="E142" s="4">
        <v>1</v>
      </c>
      <c r="F142" s="4">
        <f>$F$139-E142+1</f>
        <v>4</v>
      </c>
      <c r="G142" s="4"/>
      <c r="H142" s="4"/>
      <c r="I142" s="4"/>
      <c r="J142" s="4"/>
      <c r="K142" s="4"/>
      <c r="L142" s="4"/>
      <c r="M142" s="4"/>
      <c r="N142" s="5">
        <f>F142+H142+J142+L142</f>
        <v>4</v>
      </c>
      <c r="O142" s="2"/>
      <c r="P142" s="2"/>
      <c r="Q142" s="2"/>
      <c r="R142" s="2"/>
      <c r="S142" s="2"/>
      <c r="T142" s="2"/>
      <c r="U142" s="2"/>
      <c r="V142" s="2"/>
    </row>
    <row r="143" spans="1:22" x14ac:dyDescent="0.3">
      <c r="A143" s="3">
        <v>2</v>
      </c>
      <c r="B143" s="4" t="s">
        <v>117</v>
      </c>
      <c r="C143" s="4" t="s">
        <v>118</v>
      </c>
      <c r="D143" s="4" t="s">
        <v>26</v>
      </c>
      <c r="E143" s="4">
        <v>3</v>
      </c>
      <c r="F143" s="4">
        <f>$F$139-E143+1</f>
        <v>2</v>
      </c>
      <c r="G143" s="4">
        <v>2</v>
      </c>
      <c r="H143" s="4">
        <v>2</v>
      </c>
      <c r="I143" s="4"/>
      <c r="J143" s="4"/>
      <c r="K143" s="4"/>
      <c r="L143" s="4"/>
      <c r="M143" s="4"/>
      <c r="N143" s="5">
        <f>F143+H143+J143+L143</f>
        <v>4</v>
      </c>
    </row>
    <row r="144" spans="1:22" x14ac:dyDescent="0.3">
      <c r="A144" s="3">
        <v>4</v>
      </c>
      <c r="B144" s="4" t="s">
        <v>122</v>
      </c>
      <c r="C144" s="4" t="s">
        <v>55</v>
      </c>
      <c r="D144" s="4" t="s">
        <v>20</v>
      </c>
      <c r="E144" s="4"/>
      <c r="F144" s="4"/>
      <c r="G144" s="4">
        <v>3</v>
      </c>
      <c r="H144" s="4">
        <v>1</v>
      </c>
      <c r="I144" s="4"/>
      <c r="J144" s="4"/>
      <c r="K144" s="4"/>
      <c r="L144" s="4"/>
      <c r="M144" s="4"/>
      <c r="N144" s="5">
        <f>F144+H144+J144+L144</f>
        <v>1</v>
      </c>
    </row>
    <row r="145" spans="1:22" x14ac:dyDescent="0.3">
      <c r="A145" s="3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5"/>
    </row>
    <row r="149" spans="1:22" ht="30" x14ac:dyDescent="0.5">
      <c r="A149" s="14" t="s">
        <v>125</v>
      </c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</row>
    <row r="150" spans="1:22" ht="33.75" customHeight="1" x14ac:dyDescent="0.35">
      <c r="A150" s="1"/>
      <c r="B150" s="1"/>
      <c r="C150" s="1"/>
      <c r="D150" s="1"/>
      <c r="E150" s="15" t="s">
        <v>1</v>
      </c>
      <c r="F150" s="15"/>
      <c r="G150" s="16" t="s">
        <v>2</v>
      </c>
      <c r="H150" s="16"/>
      <c r="I150" s="16"/>
      <c r="J150" s="16"/>
      <c r="K150" s="15"/>
      <c r="L150" s="15"/>
      <c r="M150" s="1"/>
      <c r="N150" s="1"/>
    </row>
    <row r="151" spans="1:22" s="1" customFormat="1" ht="18" x14ac:dyDescent="0.35">
      <c r="A151" s="2"/>
      <c r="B151" s="2"/>
      <c r="C151" s="2"/>
      <c r="D151" s="2"/>
      <c r="E151" s="2" t="s">
        <v>3</v>
      </c>
      <c r="F151" s="2"/>
      <c r="G151" s="2" t="s">
        <v>3</v>
      </c>
      <c r="H151" s="2"/>
      <c r="I151" s="2" t="s">
        <v>3</v>
      </c>
      <c r="J151" s="2"/>
      <c r="K151" s="2" t="s">
        <v>3</v>
      </c>
      <c r="L151" s="2"/>
      <c r="M151" s="2"/>
      <c r="N151" s="2"/>
    </row>
    <row r="152" spans="1:22" s="2" customFormat="1" ht="14.25" customHeight="1" x14ac:dyDescent="0.35">
      <c r="A152" s="2" t="s">
        <v>4</v>
      </c>
      <c r="B152" s="2" t="s">
        <v>5</v>
      </c>
      <c r="C152" s="2" t="s">
        <v>6</v>
      </c>
      <c r="D152" s="2" t="s">
        <v>7</v>
      </c>
      <c r="E152" s="2" t="s">
        <v>8</v>
      </c>
      <c r="F152" s="2" t="s">
        <v>9</v>
      </c>
      <c r="G152" s="2" t="s">
        <v>10</v>
      </c>
      <c r="H152" s="2" t="s">
        <v>11</v>
      </c>
      <c r="I152" s="2" t="s">
        <v>12</v>
      </c>
      <c r="J152" s="2" t="s">
        <v>13</v>
      </c>
      <c r="K152" s="2" t="s">
        <v>14</v>
      </c>
      <c r="L152" s="2" t="s">
        <v>15</v>
      </c>
      <c r="M152" s="2" t="s">
        <v>16</v>
      </c>
      <c r="N152" s="2" t="s">
        <v>17</v>
      </c>
      <c r="O152" s="1"/>
      <c r="P152" s="1"/>
      <c r="Q152" s="1"/>
      <c r="R152" s="1"/>
      <c r="S152" s="1"/>
      <c r="T152" s="1"/>
      <c r="U152" s="1"/>
      <c r="V152" s="1"/>
    </row>
    <row r="153" spans="1:22" s="2" customFormat="1" x14ac:dyDescent="0.3">
      <c r="A153" s="3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5">
        <f>F153+H153+J153+L153</f>
        <v>0</v>
      </c>
    </row>
    <row r="154" spans="1:22" x14ac:dyDescent="0.3">
      <c r="A154" s="3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5">
        <f>F154+H154+J154+L154</f>
        <v>0</v>
      </c>
      <c r="O154" s="2"/>
      <c r="P154" s="2"/>
      <c r="Q154" s="2"/>
      <c r="R154" s="2"/>
      <c r="S154" s="2"/>
      <c r="T154" s="2"/>
      <c r="U154" s="2"/>
      <c r="V154" s="2"/>
    </row>
    <row r="155" spans="1:22" x14ac:dyDescent="0.3">
      <c r="A155" s="3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5">
        <f>F155+H155+J155+L155</f>
        <v>0</v>
      </c>
    </row>
    <row r="156" spans="1:22" x14ac:dyDescent="0.3">
      <c r="A156" s="3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5">
        <f>F156+H156+J156+L156</f>
        <v>0</v>
      </c>
    </row>
    <row r="160" spans="1:22" ht="30" x14ac:dyDescent="0.5">
      <c r="A160" s="14" t="s">
        <v>126</v>
      </c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</row>
    <row r="161" spans="1:22" ht="33.75" customHeight="1" x14ac:dyDescent="0.35">
      <c r="A161" s="1"/>
      <c r="B161" s="1"/>
      <c r="C161" s="1"/>
      <c r="D161" s="1"/>
      <c r="E161" s="15" t="s">
        <v>1</v>
      </c>
      <c r="F161" s="15"/>
      <c r="G161" s="16" t="s">
        <v>2</v>
      </c>
      <c r="H161" s="16"/>
      <c r="I161" s="16"/>
      <c r="J161" s="16"/>
      <c r="K161" s="15"/>
      <c r="L161" s="15"/>
      <c r="M161" s="1"/>
      <c r="N161" s="1"/>
    </row>
    <row r="162" spans="1:22" s="1" customFormat="1" ht="18" x14ac:dyDescent="0.35">
      <c r="A162" s="2"/>
      <c r="B162" s="2"/>
      <c r="C162" s="2"/>
      <c r="D162" s="2"/>
      <c r="E162" s="2" t="s">
        <v>3</v>
      </c>
      <c r="F162" s="2">
        <v>5</v>
      </c>
      <c r="G162" s="2" t="s">
        <v>3</v>
      </c>
      <c r="H162" s="2">
        <v>4</v>
      </c>
      <c r="I162" s="2" t="s">
        <v>3</v>
      </c>
      <c r="J162" s="2"/>
      <c r="K162" s="2" t="s">
        <v>3</v>
      </c>
      <c r="L162" s="2"/>
      <c r="M162" s="2"/>
      <c r="N162" s="2"/>
    </row>
    <row r="163" spans="1:22" s="2" customFormat="1" ht="14.25" customHeight="1" x14ac:dyDescent="0.35">
      <c r="A163" s="2" t="s">
        <v>4</v>
      </c>
      <c r="B163" s="2" t="s">
        <v>5</v>
      </c>
      <c r="C163" s="2" t="s">
        <v>6</v>
      </c>
      <c r="D163" s="2" t="s">
        <v>7</v>
      </c>
      <c r="E163" s="2" t="s">
        <v>8</v>
      </c>
      <c r="F163" s="2" t="s">
        <v>9</v>
      </c>
      <c r="G163" s="2" t="s">
        <v>10</v>
      </c>
      <c r="H163" s="2" t="s">
        <v>11</v>
      </c>
      <c r="I163" s="2" t="s">
        <v>12</v>
      </c>
      <c r="J163" s="2" t="s">
        <v>13</v>
      </c>
      <c r="K163" s="2" t="s">
        <v>14</v>
      </c>
      <c r="L163" s="2" t="s">
        <v>15</v>
      </c>
      <c r="M163" s="2" t="s">
        <v>16</v>
      </c>
      <c r="N163" s="2" t="s">
        <v>17</v>
      </c>
      <c r="O163" s="1"/>
      <c r="P163" s="1"/>
      <c r="Q163" s="1"/>
      <c r="R163" s="1"/>
      <c r="S163" s="1"/>
      <c r="T163" s="1"/>
      <c r="U163" s="1"/>
      <c r="V163" s="1"/>
    </row>
    <row r="164" spans="1:22" s="2" customFormat="1" x14ac:dyDescent="0.3">
      <c r="A164" s="3">
        <v>1</v>
      </c>
      <c r="B164" s="4" t="s">
        <v>127</v>
      </c>
      <c r="C164" s="4" t="s">
        <v>94</v>
      </c>
      <c r="D164" s="4" t="s">
        <v>61</v>
      </c>
      <c r="E164" s="4">
        <v>1</v>
      </c>
      <c r="F164" s="4">
        <f>$F$162-E164+1</f>
        <v>5</v>
      </c>
      <c r="G164" s="4">
        <v>1</v>
      </c>
      <c r="H164" s="4">
        <v>4</v>
      </c>
      <c r="I164" s="4"/>
      <c r="J164" s="4"/>
      <c r="K164" s="4"/>
      <c r="L164" s="4"/>
      <c r="M164" s="4"/>
      <c r="N164" s="5">
        <f>F164+H164+J164+L164</f>
        <v>9</v>
      </c>
    </row>
    <row r="165" spans="1:22" x14ac:dyDescent="0.3">
      <c r="A165" s="3">
        <v>2</v>
      </c>
      <c r="B165" s="4" t="s">
        <v>117</v>
      </c>
      <c r="C165" s="4" t="s">
        <v>118</v>
      </c>
      <c r="D165" s="4" t="s">
        <v>26</v>
      </c>
      <c r="E165" s="4">
        <v>3</v>
      </c>
      <c r="F165" s="4">
        <f>$F$162-E165+1</f>
        <v>3</v>
      </c>
      <c r="G165" s="4">
        <v>2</v>
      </c>
      <c r="H165" s="4">
        <v>3</v>
      </c>
      <c r="I165" s="4"/>
      <c r="J165" s="4"/>
      <c r="K165" s="4"/>
      <c r="L165" s="4"/>
      <c r="M165" s="4"/>
      <c r="N165" s="5">
        <f>F165+H165+J165+L165</f>
        <v>6</v>
      </c>
      <c r="O165" s="2"/>
      <c r="P165" s="2"/>
      <c r="Q165" s="2"/>
      <c r="R165" s="2"/>
      <c r="S165" s="2"/>
      <c r="T165" s="2"/>
      <c r="U165" s="2"/>
      <c r="V165" s="2"/>
    </row>
    <row r="166" spans="1:22" x14ac:dyDescent="0.3">
      <c r="A166" s="3">
        <v>3</v>
      </c>
      <c r="B166" s="4" t="s">
        <v>100</v>
      </c>
      <c r="C166" s="4" t="s">
        <v>101</v>
      </c>
      <c r="D166" s="4" t="s">
        <v>26</v>
      </c>
      <c r="E166" s="4">
        <v>2</v>
      </c>
      <c r="F166" s="4">
        <f>$F$162-E166+1</f>
        <v>4</v>
      </c>
      <c r="G166" s="4"/>
      <c r="H166" s="4"/>
      <c r="I166" s="4"/>
      <c r="J166" s="4"/>
      <c r="K166" s="4"/>
      <c r="L166" s="4"/>
      <c r="M166" s="4"/>
      <c r="N166" s="5">
        <f>F166+H166+J166+L166</f>
        <v>4</v>
      </c>
    </row>
    <row r="167" spans="1:22" x14ac:dyDescent="0.3">
      <c r="A167" s="3">
        <v>4</v>
      </c>
      <c r="B167" s="4" t="s">
        <v>122</v>
      </c>
      <c r="C167" s="4" t="s">
        <v>55</v>
      </c>
      <c r="D167" s="4" t="s">
        <v>20</v>
      </c>
      <c r="E167" s="4"/>
      <c r="F167" s="4"/>
      <c r="G167" s="4">
        <v>3</v>
      </c>
      <c r="H167" s="4">
        <v>2</v>
      </c>
      <c r="I167" s="4"/>
      <c r="J167" s="4"/>
      <c r="K167" s="4"/>
      <c r="L167" s="4"/>
      <c r="M167" s="4"/>
      <c r="N167" s="5">
        <f>F167+H167+J167+L167</f>
        <v>2</v>
      </c>
    </row>
    <row r="171" spans="1:22" ht="30" x14ac:dyDescent="0.5">
      <c r="A171" s="14" t="s">
        <v>128</v>
      </c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</row>
    <row r="172" spans="1:22" ht="33.75" customHeight="1" x14ac:dyDescent="0.35">
      <c r="A172" s="1"/>
      <c r="B172" s="1"/>
      <c r="C172" s="1"/>
      <c r="D172" s="1"/>
      <c r="E172" s="15" t="s">
        <v>1</v>
      </c>
      <c r="F172" s="15"/>
      <c r="G172" s="16" t="s">
        <v>2</v>
      </c>
      <c r="H172" s="16"/>
      <c r="I172" s="16"/>
      <c r="J172" s="16"/>
      <c r="K172" s="15"/>
      <c r="L172" s="15"/>
      <c r="M172" s="1"/>
      <c r="N172" s="1"/>
    </row>
    <row r="173" spans="1:22" s="1" customFormat="1" ht="18" x14ac:dyDescent="0.35">
      <c r="A173" s="2"/>
      <c r="B173" s="2"/>
      <c r="C173" s="2"/>
      <c r="D173" s="2"/>
      <c r="E173" s="2" t="s">
        <v>3</v>
      </c>
      <c r="F173" s="2">
        <v>5</v>
      </c>
      <c r="G173" s="2" t="s">
        <v>3</v>
      </c>
      <c r="H173" s="2">
        <v>4</v>
      </c>
      <c r="I173" s="2" t="s">
        <v>3</v>
      </c>
      <c r="J173" s="2"/>
      <c r="K173" s="2" t="s">
        <v>3</v>
      </c>
      <c r="L173" s="2"/>
      <c r="M173" s="2"/>
      <c r="N173" s="2"/>
    </row>
    <row r="174" spans="1:22" s="2" customFormat="1" ht="14.25" customHeight="1" x14ac:dyDescent="0.35">
      <c r="A174" s="2" t="s">
        <v>4</v>
      </c>
      <c r="B174" s="2" t="s">
        <v>5</v>
      </c>
      <c r="C174" s="2" t="s">
        <v>6</v>
      </c>
      <c r="D174" s="2" t="s">
        <v>7</v>
      </c>
      <c r="E174" s="2" t="s">
        <v>8</v>
      </c>
      <c r="F174" s="2" t="s">
        <v>9</v>
      </c>
      <c r="G174" s="2" t="s">
        <v>10</v>
      </c>
      <c r="H174" s="2" t="s">
        <v>11</v>
      </c>
      <c r="I174" s="2" t="s">
        <v>12</v>
      </c>
      <c r="J174" s="2" t="s">
        <v>13</v>
      </c>
      <c r="K174" s="2" t="s">
        <v>14</v>
      </c>
      <c r="L174" s="2" t="s">
        <v>15</v>
      </c>
      <c r="M174" s="2" t="s">
        <v>16</v>
      </c>
      <c r="N174" s="2" t="s">
        <v>17</v>
      </c>
      <c r="O174" s="1"/>
      <c r="P174" s="1"/>
      <c r="Q174" s="1"/>
      <c r="R174" s="1"/>
      <c r="S174" s="1"/>
      <c r="T174" s="1"/>
      <c r="U174" s="1"/>
      <c r="V174" s="1"/>
    </row>
    <row r="175" spans="1:22" s="2" customFormat="1" x14ac:dyDescent="0.3">
      <c r="A175" s="3">
        <v>1</v>
      </c>
      <c r="B175" s="4" t="s">
        <v>66</v>
      </c>
      <c r="C175" s="4" t="s">
        <v>67</v>
      </c>
      <c r="D175" s="4" t="s">
        <v>61</v>
      </c>
      <c r="E175" s="4">
        <v>5</v>
      </c>
      <c r="F175" s="4">
        <f>$F$173-E175+1</f>
        <v>1</v>
      </c>
      <c r="G175" s="4">
        <v>3</v>
      </c>
      <c r="H175" s="4">
        <v>2</v>
      </c>
      <c r="I175" s="4"/>
      <c r="J175" s="4"/>
      <c r="K175" s="4"/>
      <c r="L175" s="4"/>
      <c r="M175" s="4"/>
      <c r="N175" s="5">
        <f>F175+H175+J175+L175</f>
        <v>3</v>
      </c>
    </row>
    <row r="176" spans="1:22" x14ac:dyDescent="0.3">
      <c r="A176" s="3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5">
        <f>F176+H176+J176+L176</f>
        <v>0</v>
      </c>
      <c r="O176" s="2"/>
      <c r="P176" s="2"/>
      <c r="Q176" s="2"/>
      <c r="R176" s="2"/>
      <c r="S176" s="2"/>
      <c r="T176" s="2"/>
      <c r="U176" s="2"/>
      <c r="V176" s="2"/>
    </row>
    <row r="177" spans="1:22" x14ac:dyDescent="0.3">
      <c r="A177" s="3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5">
        <f>F177+H177+J177+L177</f>
        <v>0</v>
      </c>
    </row>
    <row r="178" spans="1:22" x14ac:dyDescent="0.3">
      <c r="A178" s="3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5">
        <f>F178+H178+J178+L178</f>
        <v>0</v>
      </c>
    </row>
    <row r="182" spans="1:22" ht="30" x14ac:dyDescent="0.5">
      <c r="A182" s="14" t="s">
        <v>129</v>
      </c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</row>
    <row r="183" spans="1:22" s="1" customFormat="1" ht="38.25" customHeight="1" x14ac:dyDescent="0.35">
      <c r="E183" s="15" t="s">
        <v>1</v>
      </c>
      <c r="F183" s="15"/>
      <c r="G183" s="16" t="s">
        <v>2</v>
      </c>
      <c r="H183" s="16"/>
      <c r="I183" s="16"/>
      <c r="J183" s="16"/>
      <c r="K183" s="15"/>
      <c r="L183" s="15"/>
    </row>
    <row r="184" spans="1:22" s="2" customFormat="1" ht="15" customHeight="1" x14ac:dyDescent="0.35">
      <c r="E184" s="2" t="s">
        <v>3</v>
      </c>
      <c r="F184" s="2">
        <v>8</v>
      </c>
      <c r="G184" s="2" t="s">
        <v>3</v>
      </c>
      <c r="H184" s="2">
        <v>6</v>
      </c>
      <c r="I184" s="2" t="s">
        <v>3</v>
      </c>
      <c r="K184" s="2" t="s">
        <v>3</v>
      </c>
      <c r="O184" s="1"/>
      <c r="P184" s="1"/>
      <c r="Q184" s="1"/>
      <c r="R184" s="1"/>
      <c r="S184" s="1"/>
      <c r="T184" s="1"/>
      <c r="U184" s="1"/>
      <c r="V184" s="1"/>
    </row>
    <row r="185" spans="1:22" s="2" customFormat="1" x14ac:dyDescent="0.3">
      <c r="A185" s="2" t="s">
        <v>4</v>
      </c>
      <c r="B185" s="2" t="s">
        <v>5</v>
      </c>
      <c r="C185" s="2" t="s">
        <v>6</v>
      </c>
      <c r="D185" s="2" t="s">
        <v>7</v>
      </c>
      <c r="E185" s="2" t="s">
        <v>8</v>
      </c>
      <c r="F185" s="2" t="s">
        <v>9</v>
      </c>
      <c r="G185" s="2" t="s">
        <v>10</v>
      </c>
      <c r="H185" s="2" t="s">
        <v>11</v>
      </c>
      <c r="I185" s="2" t="s">
        <v>12</v>
      </c>
      <c r="J185" s="2" t="s">
        <v>13</v>
      </c>
      <c r="K185" s="2" t="s">
        <v>14</v>
      </c>
      <c r="L185" s="2" t="s">
        <v>15</v>
      </c>
      <c r="M185" s="2" t="s">
        <v>16</v>
      </c>
      <c r="N185" s="2" t="s">
        <v>17</v>
      </c>
    </row>
    <row r="186" spans="1:22" x14ac:dyDescent="0.3">
      <c r="A186" s="3">
        <v>1</v>
      </c>
      <c r="B186" s="4" t="s">
        <v>18</v>
      </c>
      <c r="C186" s="4" t="s">
        <v>19</v>
      </c>
      <c r="D186" s="4" t="s">
        <v>20</v>
      </c>
      <c r="E186" s="4">
        <v>1</v>
      </c>
      <c r="F186" s="4">
        <f t="shared" ref="F186:F193" si="15">$F$184-E186+1</f>
        <v>8</v>
      </c>
      <c r="G186" s="4">
        <v>2</v>
      </c>
      <c r="H186" s="4">
        <v>5</v>
      </c>
      <c r="I186" s="4"/>
      <c r="J186" s="4"/>
      <c r="K186" s="4"/>
      <c r="L186" s="4"/>
      <c r="M186" s="4"/>
      <c r="N186" s="5">
        <f t="shared" ref="N186:N193" si="16">F186+H186+J186+L186</f>
        <v>13</v>
      </c>
      <c r="O186" s="2"/>
      <c r="P186" s="2"/>
      <c r="Q186" s="2"/>
      <c r="R186" s="2"/>
      <c r="S186" s="2"/>
      <c r="T186" s="2"/>
      <c r="U186" s="2"/>
      <c r="V186" s="2"/>
    </row>
    <row r="187" spans="1:22" x14ac:dyDescent="0.3">
      <c r="A187" s="3">
        <v>2</v>
      </c>
      <c r="B187" s="4" t="s">
        <v>30</v>
      </c>
      <c r="C187" s="4" t="s">
        <v>29</v>
      </c>
      <c r="D187" s="4" t="s">
        <v>31</v>
      </c>
      <c r="E187" s="4">
        <v>3</v>
      </c>
      <c r="F187" s="4">
        <f t="shared" si="15"/>
        <v>6</v>
      </c>
      <c r="G187" s="4">
        <v>1</v>
      </c>
      <c r="H187" s="4">
        <v>6</v>
      </c>
      <c r="I187" s="4"/>
      <c r="J187" s="4"/>
      <c r="K187" s="4"/>
      <c r="L187" s="4"/>
      <c r="M187" s="4"/>
      <c r="N187" s="5">
        <f t="shared" si="16"/>
        <v>12</v>
      </c>
    </row>
    <row r="188" spans="1:22" x14ac:dyDescent="0.3">
      <c r="A188" s="3">
        <v>3</v>
      </c>
      <c r="B188" s="4" t="s">
        <v>32</v>
      </c>
      <c r="C188" s="4" t="s">
        <v>33</v>
      </c>
      <c r="D188" s="4" t="s">
        <v>20</v>
      </c>
      <c r="E188" s="4">
        <v>3</v>
      </c>
      <c r="F188" s="4">
        <f t="shared" si="15"/>
        <v>6</v>
      </c>
      <c r="G188" s="4">
        <v>5</v>
      </c>
      <c r="H188" s="4">
        <v>2</v>
      </c>
      <c r="I188" s="4"/>
      <c r="J188" s="4"/>
      <c r="K188" s="4"/>
      <c r="L188" s="4"/>
      <c r="M188" s="4"/>
      <c r="N188" s="5">
        <f t="shared" si="16"/>
        <v>8</v>
      </c>
    </row>
    <row r="189" spans="1:22" x14ac:dyDescent="0.3">
      <c r="A189" s="3">
        <v>3</v>
      </c>
      <c r="B189" s="4" t="s">
        <v>36</v>
      </c>
      <c r="C189" s="4" t="s">
        <v>19</v>
      </c>
      <c r="D189" s="4" t="s">
        <v>37</v>
      </c>
      <c r="E189" s="4">
        <v>5</v>
      </c>
      <c r="F189" s="4">
        <f t="shared" si="15"/>
        <v>4</v>
      </c>
      <c r="G189" s="4">
        <v>3</v>
      </c>
      <c r="H189" s="4">
        <v>4</v>
      </c>
      <c r="I189" s="4"/>
      <c r="J189" s="4"/>
      <c r="K189" s="4"/>
      <c r="L189" s="4"/>
      <c r="M189" s="4"/>
      <c r="N189" s="5">
        <f t="shared" si="16"/>
        <v>8</v>
      </c>
    </row>
    <row r="190" spans="1:22" x14ac:dyDescent="0.3">
      <c r="A190" s="3">
        <v>5</v>
      </c>
      <c r="B190" s="4" t="s">
        <v>130</v>
      </c>
      <c r="C190" s="4" t="s">
        <v>131</v>
      </c>
      <c r="D190" s="4" t="s">
        <v>31</v>
      </c>
      <c r="E190" s="4">
        <v>2</v>
      </c>
      <c r="F190" s="4">
        <f t="shared" si="15"/>
        <v>7</v>
      </c>
      <c r="G190" s="4"/>
      <c r="H190" s="4"/>
      <c r="I190" s="4"/>
      <c r="J190" s="4"/>
      <c r="K190" s="4"/>
      <c r="L190" s="4"/>
      <c r="M190" s="4"/>
      <c r="N190" s="5">
        <f t="shared" si="16"/>
        <v>7</v>
      </c>
    </row>
    <row r="191" spans="1:22" x14ac:dyDescent="0.3">
      <c r="A191" s="3">
        <v>6</v>
      </c>
      <c r="B191" s="4" t="s">
        <v>38</v>
      </c>
      <c r="C191" s="4" t="s">
        <v>39</v>
      </c>
      <c r="D191" s="4" t="s">
        <v>26</v>
      </c>
      <c r="E191" s="4">
        <v>8</v>
      </c>
      <c r="F191" s="4">
        <f t="shared" si="15"/>
        <v>1</v>
      </c>
      <c r="G191" s="4">
        <v>3</v>
      </c>
      <c r="H191" s="4">
        <v>4</v>
      </c>
      <c r="I191" s="4"/>
      <c r="J191" s="4"/>
      <c r="K191" s="4"/>
      <c r="L191" s="4"/>
      <c r="M191" s="4"/>
      <c r="N191" s="5">
        <f t="shared" si="16"/>
        <v>5</v>
      </c>
    </row>
    <row r="192" spans="1:22" x14ac:dyDescent="0.3">
      <c r="A192" s="3">
        <v>7</v>
      </c>
      <c r="B192" s="4" t="s">
        <v>56</v>
      </c>
      <c r="C192" s="4" t="s">
        <v>57</v>
      </c>
      <c r="D192" s="4" t="s">
        <v>26</v>
      </c>
      <c r="E192" s="4">
        <v>6</v>
      </c>
      <c r="F192" s="4">
        <f t="shared" si="15"/>
        <v>3</v>
      </c>
      <c r="G192" s="4">
        <v>6</v>
      </c>
      <c r="H192" s="4">
        <v>1</v>
      </c>
      <c r="I192" s="4"/>
      <c r="J192" s="4"/>
      <c r="K192" s="4"/>
      <c r="L192" s="4"/>
      <c r="M192" s="4"/>
      <c r="N192" s="5">
        <f t="shared" si="16"/>
        <v>4</v>
      </c>
    </row>
    <row r="193" spans="1:22" x14ac:dyDescent="0.3">
      <c r="A193" s="3">
        <v>8</v>
      </c>
      <c r="B193" s="4" t="s">
        <v>50</v>
      </c>
      <c r="C193" s="4" t="s">
        <v>51</v>
      </c>
      <c r="D193" s="4" t="s">
        <v>26</v>
      </c>
      <c r="E193" s="4">
        <v>7</v>
      </c>
      <c r="F193" s="4">
        <f t="shared" si="15"/>
        <v>2</v>
      </c>
      <c r="G193" s="4"/>
      <c r="H193" s="4"/>
      <c r="I193" s="4"/>
      <c r="J193" s="4"/>
      <c r="K193" s="4"/>
      <c r="L193" s="4"/>
      <c r="M193" s="4"/>
      <c r="N193" s="5">
        <f t="shared" si="16"/>
        <v>2</v>
      </c>
    </row>
    <row r="194" spans="1:22" x14ac:dyDescent="0.3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5"/>
    </row>
    <row r="195" spans="1:22" x14ac:dyDescent="0.3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5"/>
    </row>
    <row r="199" spans="1:22" ht="30" x14ac:dyDescent="0.5">
      <c r="A199" s="14" t="s">
        <v>132</v>
      </c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</row>
    <row r="200" spans="1:22" s="1" customFormat="1" ht="36" customHeight="1" x14ac:dyDescent="0.35">
      <c r="E200" s="15" t="s">
        <v>1</v>
      </c>
      <c r="F200" s="15"/>
      <c r="G200" s="16" t="s">
        <v>2</v>
      </c>
      <c r="H200" s="16"/>
      <c r="I200" s="16"/>
      <c r="J200" s="16"/>
      <c r="K200" s="15"/>
      <c r="L200" s="15"/>
    </row>
    <row r="201" spans="1:22" s="2" customFormat="1" ht="15" customHeight="1" x14ac:dyDescent="0.35">
      <c r="E201" s="2" t="s">
        <v>3</v>
      </c>
      <c r="G201" s="2" t="s">
        <v>3</v>
      </c>
      <c r="I201" s="2" t="s">
        <v>3</v>
      </c>
      <c r="K201" s="2" t="s">
        <v>3</v>
      </c>
      <c r="O201" s="1"/>
      <c r="P201" s="1"/>
      <c r="Q201" s="1"/>
      <c r="R201" s="1"/>
      <c r="S201" s="1"/>
      <c r="T201" s="1"/>
      <c r="U201" s="1"/>
      <c r="V201" s="1"/>
    </row>
    <row r="202" spans="1:22" s="2" customFormat="1" x14ac:dyDescent="0.3">
      <c r="A202" s="2" t="s">
        <v>4</v>
      </c>
      <c r="B202" s="2" t="s">
        <v>5</v>
      </c>
      <c r="C202" s="2" t="s">
        <v>6</v>
      </c>
      <c r="D202" s="2" t="s">
        <v>7</v>
      </c>
      <c r="E202" s="2" t="s">
        <v>8</v>
      </c>
      <c r="F202" s="2" t="s">
        <v>9</v>
      </c>
      <c r="G202" s="2" t="s">
        <v>10</v>
      </c>
      <c r="H202" s="2" t="s">
        <v>11</v>
      </c>
      <c r="I202" s="2" t="s">
        <v>12</v>
      </c>
      <c r="J202" s="2" t="s">
        <v>13</v>
      </c>
      <c r="K202" s="2" t="s">
        <v>14</v>
      </c>
      <c r="L202" s="2" t="s">
        <v>15</v>
      </c>
      <c r="M202" s="2" t="s">
        <v>16</v>
      </c>
      <c r="N202" s="2" t="s">
        <v>17</v>
      </c>
    </row>
    <row r="203" spans="1:22" x14ac:dyDescent="0.3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5">
        <f>F203+H203+J203+L203</f>
        <v>0</v>
      </c>
      <c r="O203" s="2"/>
      <c r="P203" s="2"/>
      <c r="Q203" s="2"/>
      <c r="R203" s="2"/>
      <c r="S203" s="2"/>
      <c r="T203" s="2"/>
      <c r="U203" s="2"/>
      <c r="V203" s="2"/>
    </row>
    <row r="204" spans="1:22" x14ac:dyDescent="0.3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5">
        <f>F204+H204+J204+L204</f>
        <v>0</v>
      </c>
    </row>
    <row r="205" spans="1:22" x14ac:dyDescent="0.3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5">
        <f>F205+H205+J205+L205</f>
        <v>0</v>
      </c>
    </row>
    <row r="206" spans="1:22" x14ac:dyDescent="0.3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5">
        <f>F206+H206+J206+L206</f>
        <v>0</v>
      </c>
    </row>
    <row r="210" spans="1:22" ht="30" x14ac:dyDescent="0.5">
      <c r="A210" s="14" t="s">
        <v>133</v>
      </c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</row>
    <row r="211" spans="1:22" s="1" customFormat="1" ht="37.5" customHeight="1" x14ac:dyDescent="0.35">
      <c r="E211" s="15" t="s">
        <v>1</v>
      </c>
      <c r="F211" s="15"/>
      <c r="G211" s="16" t="s">
        <v>2</v>
      </c>
      <c r="H211" s="16"/>
      <c r="I211" s="16"/>
      <c r="J211" s="16"/>
      <c r="K211" s="15"/>
      <c r="L211" s="15"/>
    </row>
    <row r="212" spans="1:22" s="2" customFormat="1" ht="18" x14ac:dyDescent="0.35">
      <c r="E212" s="2" t="s">
        <v>3</v>
      </c>
      <c r="F212" s="2">
        <v>8</v>
      </c>
      <c r="G212" s="2" t="s">
        <v>3</v>
      </c>
      <c r="H212" s="2">
        <v>4</v>
      </c>
      <c r="I212" s="2" t="s">
        <v>3</v>
      </c>
      <c r="K212" s="2" t="s">
        <v>3</v>
      </c>
      <c r="O212" s="1"/>
      <c r="P212" s="1"/>
      <c r="Q212" s="1"/>
      <c r="R212" s="1"/>
      <c r="S212" s="1"/>
      <c r="T212" s="1"/>
      <c r="U212" s="1"/>
      <c r="V212" s="1"/>
    </row>
    <row r="213" spans="1:22" s="2" customFormat="1" x14ac:dyDescent="0.3">
      <c r="A213" s="2" t="s">
        <v>4</v>
      </c>
      <c r="B213" s="2" t="s">
        <v>5</v>
      </c>
      <c r="C213" s="2" t="s">
        <v>6</v>
      </c>
      <c r="D213" s="2" t="s">
        <v>7</v>
      </c>
      <c r="E213" s="2" t="s">
        <v>8</v>
      </c>
      <c r="F213" s="2" t="s">
        <v>9</v>
      </c>
      <c r="G213" s="2" t="s">
        <v>10</v>
      </c>
      <c r="H213" s="2" t="s">
        <v>11</v>
      </c>
      <c r="I213" s="2" t="s">
        <v>12</v>
      </c>
      <c r="J213" s="2" t="s">
        <v>13</v>
      </c>
      <c r="K213" s="2" t="s">
        <v>14</v>
      </c>
      <c r="L213" s="2" t="s">
        <v>15</v>
      </c>
      <c r="M213" s="2" t="s">
        <v>16</v>
      </c>
      <c r="N213" s="2" t="s">
        <v>17</v>
      </c>
    </row>
    <row r="214" spans="1:22" x14ac:dyDescent="0.3">
      <c r="A214" s="3">
        <v>1</v>
      </c>
      <c r="B214" s="4" t="s">
        <v>77</v>
      </c>
      <c r="C214" s="4" t="s">
        <v>76</v>
      </c>
      <c r="D214" s="4" t="s">
        <v>23</v>
      </c>
      <c r="E214" s="4">
        <v>1</v>
      </c>
      <c r="F214" s="4">
        <f>$F$212-E214+1</f>
        <v>8</v>
      </c>
      <c r="G214" s="4">
        <v>1</v>
      </c>
      <c r="H214" s="4">
        <v>4</v>
      </c>
      <c r="I214" s="4"/>
      <c r="J214" s="4"/>
      <c r="K214" s="4"/>
      <c r="L214" s="4"/>
      <c r="M214" s="4"/>
      <c r="N214" s="5">
        <f t="shared" ref="N214:N223" si="17">F214+H214+J214+L214</f>
        <v>12</v>
      </c>
      <c r="O214" s="2"/>
      <c r="P214" s="2"/>
      <c r="Q214" s="2"/>
      <c r="R214" s="2"/>
      <c r="S214" s="2"/>
      <c r="T214" s="2"/>
      <c r="U214" s="2"/>
      <c r="V214" s="2"/>
    </row>
    <row r="215" spans="1:22" x14ac:dyDescent="0.3">
      <c r="A215" s="3">
        <v>2</v>
      </c>
      <c r="B215" s="4" t="s">
        <v>80</v>
      </c>
      <c r="C215" s="4" t="s">
        <v>81</v>
      </c>
      <c r="D215" s="4" t="s">
        <v>23</v>
      </c>
      <c r="E215" s="4">
        <v>3</v>
      </c>
      <c r="F215" s="4">
        <f>$F$212-E215+1</f>
        <v>6</v>
      </c>
      <c r="G215" s="4"/>
      <c r="H215" s="4"/>
      <c r="I215" s="4"/>
      <c r="J215" s="4"/>
      <c r="K215" s="4"/>
      <c r="L215" s="4"/>
      <c r="M215" s="4"/>
      <c r="N215" s="5">
        <f t="shared" si="17"/>
        <v>6</v>
      </c>
    </row>
    <row r="216" spans="1:22" x14ac:dyDescent="0.3">
      <c r="A216" s="3">
        <v>3</v>
      </c>
      <c r="B216" s="4" t="s">
        <v>86</v>
      </c>
      <c r="C216" s="4" t="s">
        <v>87</v>
      </c>
      <c r="D216" s="4" t="s">
        <v>23</v>
      </c>
      <c r="E216" s="4">
        <v>6</v>
      </c>
      <c r="F216" s="4">
        <f>$F$212-E216+1</f>
        <v>3</v>
      </c>
      <c r="G216" s="4">
        <v>3</v>
      </c>
      <c r="H216" s="4">
        <v>2</v>
      </c>
      <c r="I216" s="4"/>
      <c r="J216" s="4"/>
      <c r="K216" s="4"/>
      <c r="L216" s="4"/>
      <c r="M216" s="4"/>
      <c r="N216" s="5">
        <f t="shared" si="17"/>
        <v>5</v>
      </c>
    </row>
    <row r="217" spans="1:22" x14ac:dyDescent="0.3">
      <c r="A217" s="3">
        <v>4</v>
      </c>
      <c r="B217" s="4" t="s">
        <v>130</v>
      </c>
      <c r="C217" s="4" t="s">
        <v>131</v>
      </c>
      <c r="D217" s="4" t="s">
        <v>31</v>
      </c>
      <c r="E217" s="4">
        <v>5</v>
      </c>
      <c r="F217" s="4">
        <f>$F$212-E217+1</f>
        <v>4</v>
      </c>
      <c r="G217" s="4"/>
      <c r="H217" s="4"/>
      <c r="I217" s="4"/>
      <c r="J217" s="4"/>
      <c r="K217" s="4"/>
      <c r="L217" s="4"/>
      <c r="M217" s="4"/>
      <c r="N217" s="5">
        <f t="shared" si="17"/>
        <v>4</v>
      </c>
    </row>
    <row r="218" spans="1:22" x14ac:dyDescent="0.3">
      <c r="A218" s="3">
        <v>4</v>
      </c>
      <c r="B218" s="4" t="s">
        <v>84</v>
      </c>
      <c r="C218" s="4" t="s">
        <v>85</v>
      </c>
      <c r="D218" s="4" t="s">
        <v>75</v>
      </c>
      <c r="E218" s="4">
        <v>7</v>
      </c>
      <c r="F218" s="4">
        <f>$F$212-E218+1</f>
        <v>2</v>
      </c>
      <c r="G218" s="4">
        <v>3</v>
      </c>
      <c r="H218" s="4">
        <v>2</v>
      </c>
      <c r="I218" s="4"/>
      <c r="J218" s="4"/>
      <c r="K218" s="4"/>
      <c r="L218" s="4"/>
      <c r="M218" s="4"/>
      <c r="N218" s="5">
        <f t="shared" si="17"/>
        <v>4</v>
      </c>
    </row>
    <row r="219" spans="1:22" x14ac:dyDescent="0.3">
      <c r="A219" s="3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5">
        <f t="shared" si="17"/>
        <v>0</v>
      </c>
    </row>
    <row r="220" spans="1:22" x14ac:dyDescent="0.3">
      <c r="A220" s="3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5">
        <f t="shared" si="17"/>
        <v>0</v>
      </c>
    </row>
    <row r="221" spans="1:22" x14ac:dyDescent="0.3">
      <c r="A221" s="3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5">
        <f t="shared" si="17"/>
        <v>0</v>
      </c>
    </row>
    <row r="222" spans="1:22" x14ac:dyDescent="0.3">
      <c r="A222" s="3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5">
        <f t="shared" si="17"/>
        <v>0</v>
      </c>
    </row>
    <row r="223" spans="1:22" x14ac:dyDescent="0.3">
      <c r="A223" s="3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5">
        <f t="shared" si="17"/>
        <v>0</v>
      </c>
    </row>
    <row r="227" spans="1:22" ht="30" x14ac:dyDescent="0.5">
      <c r="A227" s="14" t="s">
        <v>134</v>
      </c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</row>
    <row r="228" spans="1:22" s="1" customFormat="1" ht="37.5" customHeight="1" x14ac:dyDescent="0.35">
      <c r="E228" s="15" t="s">
        <v>1</v>
      </c>
      <c r="F228" s="15"/>
      <c r="G228" s="16" t="s">
        <v>2</v>
      </c>
      <c r="H228" s="16"/>
      <c r="I228" s="16"/>
      <c r="J228" s="16"/>
      <c r="K228" s="15"/>
      <c r="L228" s="15"/>
    </row>
    <row r="229" spans="1:22" s="2" customFormat="1" ht="18" x14ac:dyDescent="0.35">
      <c r="E229" s="2" t="s">
        <v>3</v>
      </c>
      <c r="F229" s="2">
        <v>8</v>
      </c>
      <c r="G229" s="2" t="s">
        <v>3</v>
      </c>
      <c r="H229" s="2">
        <v>4</v>
      </c>
      <c r="I229" s="2" t="s">
        <v>3</v>
      </c>
      <c r="K229" s="2" t="s">
        <v>3</v>
      </c>
      <c r="O229" s="1"/>
      <c r="P229" s="1"/>
      <c r="Q229" s="1"/>
      <c r="R229" s="1"/>
      <c r="S229" s="1"/>
      <c r="T229" s="1"/>
      <c r="U229" s="1"/>
      <c r="V229" s="1"/>
    </row>
    <row r="230" spans="1:22" s="2" customFormat="1" x14ac:dyDescent="0.3">
      <c r="A230" s="2" t="s">
        <v>4</v>
      </c>
      <c r="B230" s="2" t="s">
        <v>5</v>
      </c>
      <c r="C230" s="2" t="s">
        <v>6</v>
      </c>
      <c r="D230" s="2" t="s">
        <v>7</v>
      </c>
      <c r="E230" s="2" t="s">
        <v>8</v>
      </c>
      <c r="F230" s="2" t="s">
        <v>9</v>
      </c>
      <c r="G230" s="2" t="s">
        <v>10</v>
      </c>
      <c r="H230" s="2" t="s">
        <v>11</v>
      </c>
      <c r="I230" s="2" t="s">
        <v>12</v>
      </c>
      <c r="J230" s="2" t="s">
        <v>13</v>
      </c>
      <c r="K230" s="2" t="s">
        <v>14</v>
      </c>
      <c r="L230" s="2" t="s">
        <v>15</v>
      </c>
      <c r="M230" s="2" t="s">
        <v>16</v>
      </c>
      <c r="N230" s="2" t="s">
        <v>17</v>
      </c>
    </row>
    <row r="231" spans="1:22" x14ac:dyDescent="0.3">
      <c r="A231" s="3">
        <v>1</v>
      </c>
      <c r="B231" s="4" t="s">
        <v>135</v>
      </c>
      <c r="C231" s="4" t="s">
        <v>136</v>
      </c>
      <c r="D231" s="4" t="s">
        <v>26</v>
      </c>
      <c r="E231" s="4">
        <v>3</v>
      </c>
      <c r="F231" s="4">
        <f>$F$229-E231+1</f>
        <v>6</v>
      </c>
      <c r="G231" s="4">
        <v>2</v>
      </c>
      <c r="H231" s="4">
        <v>3</v>
      </c>
      <c r="I231" s="4"/>
      <c r="J231" s="4"/>
      <c r="K231" s="4"/>
      <c r="L231" s="4"/>
      <c r="M231" s="4"/>
      <c r="N231" s="5">
        <f>F231+H231+J231+L231</f>
        <v>9</v>
      </c>
      <c r="O231" s="2"/>
      <c r="P231" s="2"/>
      <c r="Q231" s="2"/>
      <c r="R231" s="2"/>
      <c r="S231" s="2"/>
      <c r="T231" s="2"/>
      <c r="U231" s="2"/>
      <c r="V231" s="2"/>
    </row>
    <row r="232" spans="1:22" x14ac:dyDescent="0.3">
      <c r="A232" s="3">
        <v>2</v>
      </c>
      <c r="B232" s="4" t="s">
        <v>82</v>
      </c>
      <c r="C232" s="4" t="s">
        <v>91</v>
      </c>
      <c r="D232" s="4" t="s">
        <v>26</v>
      </c>
      <c r="E232" s="4">
        <v>8</v>
      </c>
      <c r="F232" s="4">
        <f>$F$229-E232+1</f>
        <v>1</v>
      </c>
      <c r="G232" s="4"/>
      <c r="H232" s="4"/>
      <c r="I232" s="4"/>
      <c r="J232" s="4"/>
      <c r="K232" s="4"/>
      <c r="L232" s="4"/>
      <c r="M232" s="4"/>
      <c r="N232" s="5">
        <f>F232+H232+J232+L232</f>
        <v>1</v>
      </c>
    </row>
    <row r="233" spans="1:22" x14ac:dyDescent="0.3">
      <c r="A233" s="3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5">
        <f>F233+H233+J233+L233</f>
        <v>0</v>
      </c>
    </row>
    <row r="234" spans="1:22" x14ac:dyDescent="0.3">
      <c r="A234" s="3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5">
        <f>F234+H234+J234+L234</f>
        <v>0</v>
      </c>
    </row>
    <row r="238" spans="1:22" s="1" customFormat="1" ht="30" x14ac:dyDescent="0.5">
      <c r="A238" s="14" t="s">
        <v>137</v>
      </c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</row>
    <row r="239" spans="1:22" s="2" customFormat="1" ht="43.5" customHeight="1" x14ac:dyDescent="0.35">
      <c r="A239" s="1"/>
      <c r="B239" s="1"/>
      <c r="C239" s="1"/>
      <c r="D239" s="1"/>
      <c r="E239" s="15" t="s">
        <v>1</v>
      </c>
      <c r="F239" s="15"/>
      <c r="G239" s="16" t="s">
        <v>2</v>
      </c>
      <c r="H239" s="16"/>
      <c r="I239" s="16"/>
      <c r="J239" s="16"/>
      <c r="K239" s="15"/>
      <c r="L239" s="15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s="2" customFormat="1" x14ac:dyDescent="0.3">
      <c r="E240" s="2" t="s">
        <v>3</v>
      </c>
      <c r="F240" s="2">
        <v>7</v>
      </c>
      <c r="G240" s="2" t="s">
        <v>3</v>
      </c>
      <c r="H240" s="2">
        <v>6</v>
      </c>
      <c r="I240" s="2" t="s">
        <v>3</v>
      </c>
      <c r="K240" s="2" t="s">
        <v>3</v>
      </c>
    </row>
    <row r="241" spans="1:22" x14ac:dyDescent="0.3">
      <c r="A241" s="2" t="s">
        <v>4</v>
      </c>
      <c r="B241" s="2" t="s">
        <v>5</v>
      </c>
      <c r="C241" s="2" t="s">
        <v>6</v>
      </c>
      <c r="D241" s="2" t="s">
        <v>7</v>
      </c>
      <c r="E241" s="2" t="s">
        <v>8</v>
      </c>
      <c r="F241" s="2" t="s">
        <v>9</v>
      </c>
      <c r="G241" s="2" t="s">
        <v>10</v>
      </c>
      <c r="H241" s="2" t="s">
        <v>11</v>
      </c>
      <c r="I241" s="2" t="s">
        <v>12</v>
      </c>
      <c r="J241" s="2" t="s">
        <v>13</v>
      </c>
      <c r="K241" s="2" t="s">
        <v>14</v>
      </c>
      <c r="L241" s="2" t="s">
        <v>15</v>
      </c>
      <c r="M241" s="2" t="s">
        <v>16</v>
      </c>
      <c r="N241" s="2" t="s">
        <v>17</v>
      </c>
      <c r="O241" s="2"/>
      <c r="P241" s="2"/>
      <c r="Q241" s="2"/>
      <c r="R241" s="2"/>
      <c r="S241" s="2"/>
      <c r="T241" s="2"/>
      <c r="U241" s="2"/>
      <c r="V241" s="2"/>
    </row>
    <row r="242" spans="1:22" x14ac:dyDescent="0.3">
      <c r="A242" s="3">
        <v>1</v>
      </c>
      <c r="B242" s="4" t="s">
        <v>102</v>
      </c>
      <c r="C242" s="4" t="s">
        <v>103</v>
      </c>
      <c r="D242" s="4" t="s">
        <v>23</v>
      </c>
      <c r="E242" s="4">
        <v>2</v>
      </c>
      <c r="F242" s="4">
        <f>$F$240-E242+1</f>
        <v>6</v>
      </c>
      <c r="G242" s="4">
        <v>2</v>
      </c>
      <c r="H242" s="4">
        <v>5</v>
      </c>
      <c r="I242" s="4"/>
      <c r="J242" s="4"/>
      <c r="K242" s="4"/>
      <c r="L242" s="4"/>
      <c r="M242" s="4"/>
      <c r="N242" s="5">
        <f t="shared" ref="N242:N248" si="18">F242+H242+J242+L242</f>
        <v>11</v>
      </c>
    </row>
    <row r="243" spans="1:22" x14ac:dyDescent="0.3">
      <c r="A243" s="3">
        <v>1</v>
      </c>
      <c r="B243" s="4" t="s">
        <v>32</v>
      </c>
      <c r="C243" s="4" t="s">
        <v>33</v>
      </c>
      <c r="D243" s="4" t="s">
        <v>20</v>
      </c>
      <c r="E243" s="4">
        <v>3</v>
      </c>
      <c r="F243" s="4">
        <f>$F$240-E243+1</f>
        <v>5</v>
      </c>
      <c r="G243" s="4">
        <v>1</v>
      </c>
      <c r="H243" s="4">
        <v>6</v>
      </c>
      <c r="I243" s="4"/>
      <c r="J243" s="4"/>
      <c r="K243" s="4"/>
      <c r="L243" s="4"/>
      <c r="M243" s="4"/>
      <c r="N243" s="5">
        <f t="shared" si="18"/>
        <v>11</v>
      </c>
    </row>
    <row r="244" spans="1:22" x14ac:dyDescent="0.3">
      <c r="A244" s="3">
        <v>3</v>
      </c>
      <c r="B244" s="4" t="s">
        <v>138</v>
      </c>
      <c r="C244" s="4" t="s">
        <v>139</v>
      </c>
      <c r="D244" s="4" t="s">
        <v>26</v>
      </c>
      <c r="E244" s="4">
        <v>3</v>
      </c>
      <c r="F244" s="4">
        <f>$F$240-E244+1</f>
        <v>5</v>
      </c>
      <c r="G244" s="4">
        <v>3</v>
      </c>
      <c r="H244" s="4">
        <v>4</v>
      </c>
      <c r="I244" s="4"/>
      <c r="J244" s="4"/>
      <c r="K244" s="4"/>
      <c r="L244" s="4"/>
      <c r="M244" s="4"/>
      <c r="N244" s="5">
        <f t="shared" si="18"/>
        <v>9</v>
      </c>
    </row>
    <row r="245" spans="1:22" x14ac:dyDescent="0.3">
      <c r="A245" s="3">
        <v>4</v>
      </c>
      <c r="B245" s="4" t="s">
        <v>104</v>
      </c>
      <c r="C245" s="4" t="s">
        <v>103</v>
      </c>
      <c r="D245" s="4" t="s">
        <v>26</v>
      </c>
      <c r="E245" s="4">
        <v>5</v>
      </c>
      <c r="F245" s="4">
        <f>$F$240-E245+1</f>
        <v>3</v>
      </c>
      <c r="G245" s="4">
        <v>6</v>
      </c>
      <c r="H245" s="4">
        <v>1</v>
      </c>
      <c r="I245" s="4"/>
      <c r="J245" s="4"/>
      <c r="K245" s="4"/>
      <c r="L245" s="4"/>
      <c r="M245" s="4"/>
      <c r="N245" s="5">
        <f t="shared" si="18"/>
        <v>4</v>
      </c>
    </row>
    <row r="246" spans="1:22" x14ac:dyDescent="0.3">
      <c r="A246" s="3">
        <v>5</v>
      </c>
      <c r="B246" s="4" t="s">
        <v>105</v>
      </c>
      <c r="C246" s="4" t="s">
        <v>106</v>
      </c>
      <c r="D246" s="4" t="s">
        <v>20</v>
      </c>
      <c r="E246" s="4">
        <v>7</v>
      </c>
      <c r="F246" s="4">
        <f>$F$240-E246+1</f>
        <v>1</v>
      </c>
      <c r="G246" s="4">
        <v>5</v>
      </c>
      <c r="H246" s="4">
        <v>2</v>
      </c>
      <c r="I246" s="4"/>
      <c r="J246" s="4"/>
      <c r="K246" s="4"/>
      <c r="L246" s="4"/>
      <c r="M246" s="4"/>
      <c r="N246" s="5">
        <f t="shared" si="18"/>
        <v>3</v>
      </c>
    </row>
    <row r="247" spans="1:22" x14ac:dyDescent="0.3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5">
        <f t="shared" si="18"/>
        <v>0</v>
      </c>
    </row>
    <row r="248" spans="1:22" x14ac:dyDescent="0.3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5">
        <f t="shared" si="18"/>
        <v>0</v>
      </c>
    </row>
    <row r="251" spans="1:22" s="1" customFormat="1" ht="18" x14ac:dyDescent="0.35"/>
    <row r="252" spans="1:22" s="2" customFormat="1" ht="30" customHeight="1" x14ac:dyDescent="0.5">
      <c r="A252" s="14" t="s">
        <v>140</v>
      </c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"/>
      <c r="P252" s="1"/>
      <c r="Q252" s="1"/>
      <c r="R252" s="1"/>
      <c r="S252" s="1"/>
      <c r="T252" s="1"/>
      <c r="U252" s="1"/>
      <c r="V252" s="1"/>
    </row>
    <row r="253" spans="1:22" s="2" customFormat="1" ht="33.75" customHeight="1" x14ac:dyDescent="0.35">
      <c r="A253" s="1"/>
      <c r="B253" s="1"/>
      <c r="C253" s="1"/>
      <c r="D253" s="1"/>
      <c r="E253" s="15" t="s">
        <v>1</v>
      </c>
      <c r="F253" s="15"/>
      <c r="G253" s="16" t="s">
        <v>2</v>
      </c>
      <c r="H253" s="16"/>
      <c r="I253" s="16"/>
      <c r="J253" s="16"/>
      <c r="K253" s="15"/>
      <c r="L253" s="15"/>
      <c r="M253" s="1"/>
      <c r="N253" s="1"/>
    </row>
    <row r="254" spans="1:22" x14ac:dyDescent="0.3">
      <c r="A254" s="2"/>
      <c r="B254" s="2"/>
      <c r="C254" s="2"/>
      <c r="D254" s="2"/>
      <c r="E254" s="2" t="s">
        <v>3</v>
      </c>
      <c r="F254" s="2">
        <v>7</v>
      </c>
      <c r="G254" s="2" t="s">
        <v>3</v>
      </c>
      <c r="H254" s="2">
        <v>6</v>
      </c>
      <c r="I254" s="2" t="s">
        <v>3</v>
      </c>
      <c r="J254" s="2"/>
      <c r="K254" s="2" t="s">
        <v>3</v>
      </c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x14ac:dyDescent="0.3">
      <c r="A255" s="2" t="s">
        <v>4</v>
      </c>
      <c r="B255" s="2" t="s">
        <v>5</v>
      </c>
      <c r="C255" s="2" t="s">
        <v>6</v>
      </c>
      <c r="D255" s="2" t="s">
        <v>7</v>
      </c>
      <c r="E255" s="2" t="s">
        <v>8</v>
      </c>
      <c r="F255" s="2" t="s">
        <v>9</v>
      </c>
      <c r="G255" s="2" t="s">
        <v>10</v>
      </c>
      <c r="H255" s="2" t="s">
        <v>11</v>
      </c>
      <c r="I255" s="2" t="s">
        <v>12</v>
      </c>
      <c r="J255" s="2" t="s">
        <v>13</v>
      </c>
      <c r="K255" s="2" t="s">
        <v>14</v>
      </c>
      <c r="L255" s="2" t="s">
        <v>15</v>
      </c>
      <c r="M255" s="2" t="s">
        <v>16</v>
      </c>
      <c r="N255" s="2" t="s">
        <v>17</v>
      </c>
    </row>
    <row r="256" spans="1:22" x14ac:dyDescent="0.3">
      <c r="A256" s="3">
        <v>1</v>
      </c>
      <c r="B256" s="4" t="s">
        <v>110</v>
      </c>
      <c r="C256" s="4" t="s">
        <v>111</v>
      </c>
      <c r="D256" s="4" t="s">
        <v>26</v>
      </c>
      <c r="E256" s="4">
        <v>6</v>
      </c>
      <c r="F256" s="4">
        <f>$F$254-E256+1</f>
        <v>2</v>
      </c>
      <c r="G256" s="4">
        <v>3</v>
      </c>
      <c r="H256" s="4">
        <v>4</v>
      </c>
      <c r="I256" s="4"/>
      <c r="J256" s="4"/>
      <c r="K256" s="4"/>
      <c r="L256" s="4"/>
      <c r="M256" s="4"/>
      <c r="N256" s="5">
        <f>F256+H256+J256+L256</f>
        <v>6</v>
      </c>
    </row>
    <row r="257" spans="1:22" x14ac:dyDescent="0.3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5">
        <f>F257+H257+J257+L257</f>
        <v>0</v>
      </c>
    </row>
    <row r="258" spans="1:22" x14ac:dyDescent="0.3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5">
        <f>F258+H258+J258+L258</f>
        <v>0</v>
      </c>
    </row>
    <row r="259" spans="1:22" x14ac:dyDescent="0.3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5">
        <f>F259+H259+J259+L259</f>
        <v>0</v>
      </c>
    </row>
    <row r="262" spans="1:22" s="1" customFormat="1" ht="30" x14ac:dyDescent="0.5">
      <c r="A262" s="14" t="s">
        <v>141</v>
      </c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</row>
    <row r="263" spans="1:22" s="2" customFormat="1" ht="33.75" customHeight="1" x14ac:dyDescent="0.35">
      <c r="A263" s="1"/>
      <c r="B263" s="1"/>
      <c r="C263" s="1"/>
      <c r="D263" s="1"/>
      <c r="E263" s="15" t="s">
        <v>1</v>
      </c>
      <c r="F263" s="15"/>
      <c r="G263" s="16" t="s">
        <v>2</v>
      </c>
      <c r="H263" s="16"/>
      <c r="I263" s="16"/>
      <c r="J263" s="16"/>
      <c r="K263" s="15"/>
      <c r="L263" s="15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x14ac:dyDescent="0.3">
      <c r="A264" s="2"/>
      <c r="B264" s="2"/>
      <c r="C264" s="2"/>
      <c r="D264" s="2"/>
      <c r="E264" s="2" t="s">
        <v>3</v>
      </c>
      <c r="F264" s="2">
        <v>8</v>
      </c>
      <c r="G264" s="2" t="s">
        <v>3</v>
      </c>
      <c r="H264" s="2">
        <v>6</v>
      </c>
      <c r="I264" s="2" t="s">
        <v>3</v>
      </c>
      <c r="J264" s="2"/>
      <c r="K264" s="2" t="s">
        <v>3</v>
      </c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x14ac:dyDescent="0.3">
      <c r="A265" s="2" t="s">
        <v>4</v>
      </c>
      <c r="B265" s="2" t="s">
        <v>5</v>
      </c>
      <c r="C265" s="2" t="s">
        <v>6</v>
      </c>
      <c r="D265" s="2" t="s">
        <v>7</v>
      </c>
      <c r="E265" s="2" t="s">
        <v>8</v>
      </c>
      <c r="F265" s="2" t="s">
        <v>9</v>
      </c>
      <c r="G265" s="2" t="s">
        <v>10</v>
      </c>
      <c r="H265" s="2" t="s">
        <v>11</v>
      </c>
      <c r="I265" s="2" t="s">
        <v>12</v>
      </c>
      <c r="J265" s="2" t="s">
        <v>13</v>
      </c>
      <c r="K265" s="2" t="s">
        <v>14</v>
      </c>
      <c r="L265" s="2" t="s">
        <v>15</v>
      </c>
      <c r="M265" s="2" t="s">
        <v>16</v>
      </c>
      <c r="N265" s="2" t="s">
        <v>17</v>
      </c>
    </row>
    <row r="266" spans="1:22" x14ac:dyDescent="0.3">
      <c r="A266" s="3">
        <v>1</v>
      </c>
      <c r="B266" s="4" t="s">
        <v>142</v>
      </c>
      <c r="C266" s="4" t="s">
        <v>143</v>
      </c>
      <c r="D266" s="4" t="s">
        <v>26</v>
      </c>
      <c r="E266" s="4">
        <v>2</v>
      </c>
      <c r="F266" s="4">
        <f>$F$264-E266+1</f>
        <v>7</v>
      </c>
      <c r="G266" s="4">
        <v>2</v>
      </c>
      <c r="H266" s="4">
        <v>5</v>
      </c>
      <c r="I266" s="4"/>
      <c r="J266" s="4"/>
      <c r="K266" s="4"/>
      <c r="L266" s="4"/>
      <c r="M266" s="4"/>
      <c r="N266" s="5">
        <f t="shared" ref="N266:N278" si="19">F266+H266+J266+L266</f>
        <v>12</v>
      </c>
      <c r="S266" s="6"/>
      <c r="T266" s="6"/>
      <c r="U266" s="6"/>
      <c r="V266" s="6"/>
    </row>
    <row r="267" spans="1:22" x14ac:dyDescent="0.3">
      <c r="A267" s="3">
        <v>2</v>
      </c>
      <c r="B267" s="4" t="s">
        <v>50</v>
      </c>
      <c r="C267" s="4" t="s">
        <v>51</v>
      </c>
      <c r="D267" s="4" t="s">
        <v>26</v>
      </c>
      <c r="E267" s="4">
        <v>3</v>
      </c>
      <c r="F267" s="4">
        <f>$F$264-E267+1</f>
        <v>6</v>
      </c>
      <c r="G267" s="4">
        <v>3</v>
      </c>
      <c r="H267" s="4">
        <v>4</v>
      </c>
      <c r="I267" s="4"/>
      <c r="J267" s="4"/>
      <c r="K267" s="4"/>
      <c r="L267" s="4"/>
      <c r="M267" s="4"/>
      <c r="N267" s="5">
        <f t="shared" si="19"/>
        <v>10</v>
      </c>
      <c r="R267" s="6"/>
      <c r="S267" s="6"/>
      <c r="T267" s="6"/>
      <c r="U267" s="6"/>
      <c r="V267" s="6"/>
    </row>
    <row r="268" spans="1:22" x14ac:dyDescent="0.3">
      <c r="A268" s="3">
        <v>3</v>
      </c>
      <c r="B268" s="4" t="s">
        <v>29</v>
      </c>
      <c r="C268" s="4" t="s">
        <v>144</v>
      </c>
      <c r="D268" s="4" t="s">
        <v>31</v>
      </c>
      <c r="E268" s="4">
        <v>1</v>
      </c>
      <c r="F268" s="4">
        <f>$F$264-E268+1</f>
        <v>8</v>
      </c>
      <c r="G268" s="4"/>
      <c r="H268" s="4"/>
      <c r="I268" s="4"/>
      <c r="J268" s="4"/>
      <c r="K268" s="4"/>
      <c r="L268" s="4"/>
      <c r="M268" s="4"/>
      <c r="N268" s="5">
        <f t="shared" si="19"/>
        <v>8</v>
      </c>
      <c r="R268" s="6"/>
      <c r="S268" s="6"/>
      <c r="T268" s="6"/>
      <c r="U268" s="6"/>
      <c r="V268" s="6"/>
    </row>
    <row r="269" spans="1:22" x14ac:dyDescent="0.3">
      <c r="A269" s="3">
        <v>4</v>
      </c>
      <c r="B269" s="4" t="s">
        <v>52</v>
      </c>
      <c r="C269" s="4" t="s">
        <v>53</v>
      </c>
      <c r="D269" s="4" t="s">
        <v>20</v>
      </c>
      <c r="E269" s="4">
        <v>6</v>
      </c>
      <c r="F269" s="4">
        <f>$F$264-E269+1</f>
        <v>3</v>
      </c>
      <c r="G269" s="4">
        <v>3</v>
      </c>
      <c r="H269" s="4">
        <v>4</v>
      </c>
      <c r="I269" s="4"/>
      <c r="J269" s="4"/>
      <c r="K269" s="4"/>
      <c r="L269" s="4"/>
      <c r="M269" s="4"/>
      <c r="N269" s="5">
        <f t="shared" si="19"/>
        <v>7</v>
      </c>
      <c r="R269" s="6"/>
      <c r="S269" s="6"/>
      <c r="T269" s="6"/>
      <c r="U269" s="6"/>
      <c r="V269" s="6"/>
    </row>
    <row r="270" spans="1:22" x14ac:dyDescent="0.3">
      <c r="A270" s="3">
        <v>5</v>
      </c>
      <c r="B270" s="4" t="s">
        <v>145</v>
      </c>
      <c r="C270" s="4" t="s">
        <v>146</v>
      </c>
      <c r="D270" s="4" t="s">
        <v>61</v>
      </c>
      <c r="E270" s="4">
        <v>3</v>
      </c>
      <c r="F270" s="4">
        <f>$F$264-E270+1</f>
        <v>6</v>
      </c>
      <c r="G270" s="4"/>
      <c r="H270" s="4"/>
      <c r="I270" s="4"/>
      <c r="J270" s="4"/>
      <c r="K270" s="4"/>
      <c r="L270" s="4"/>
      <c r="M270" s="4"/>
      <c r="N270" s="5">
        <f t="shared" si="19"/>
        <v>6</v>
      </c>
      <c r="R270" s="6"/>
      <c r="S270" s="6"/>
      <c r="T270" s="6"/>
      <c r="U270" s="6"/>
      <c r="V270" s="6"/>
    </row>
    <row r="271" spans="1:22" x14ac:dyDescent="0.3">
      <c r="A271" s="2">
        <v>5</v>
      </c>
      <c r="B271" s="2" t="s">
        <v>147</v>
      </c>
      <c r="C271" s="2" t="s">
        <v>148</v>
      </c>
      <c r="D271" s="2" t="s">
        <v>23</v>
      </c>
      <c r="F271" s="4"/>
      <c r="G271" s="4">
        <v>1</v>
      </c>
      <c r="H271" s="4">
        <v>6</v>
      </c>
      <c r="I271" s="4"/>
      <c r="J271" s="4"/>
      <c r="K271" s="4"/>
      <c r="L271" s="4"/>
      <c r="M271" s="4"/>
      <c r="N271" s="5">
        <f t="shared" si="19"/>
        <v>6</v>
      </c>
      <c r="R271" s="6"/>
      <c r="S271" s="6"/>
      <c r="T271" s="6"/>
      <c r="U271" s="6"/>
      <c r="V271" s="6"/>
    </row>
    <row r="272" spans="1:22" x14ac:dyDescent="0.3">
      <c r="A272" s="3">
        <v>7</v>
      </c>
      <c r="B272" s="4" t="s">
        <v>122</v>
      </c>
      <c r="C272" s="4" t="s">
        <v>149</v>
      </c>
      <c r="D272" s="4" t="s">
        <v>20</v>
      </c>
      <c r="E272" s="4">
        <v>5</v>
      </c>
      <c r="F272" s="4">
        <f>$F$264-E272+1</f>
        <v>4</v>
      </c>
      <c r="G272" s="4"/>
      <c r="H272" s="4"/>
      <c r="I272" s="4"/>
      <c r="J272" s="4"/>
      <c r="K272" s="4"/>
      <c r="L272" s="4"/>
      <c r="M272" s="4"/>
      <c r="N272" s="5">
        <f t="shared" si="19"/>
        <v>4</v>
      </c>
      <c r="R272" s="6"/>
      <c r="S272" s="6"/>
      <c r="T272" s="6"/>
      <c r="U272" s="6"/>
      <c r="V272" s="6"/>
    </row>
    <row r="273" spans="1:22" x14ac:dyDescent="0.3">
      <c r="A273" s="3">
        <v>8</v>
      </c>
      <c r="B273" s="7" t="s">
        <v>117</v>
      </c>
      <c r="C273" s="7" t="s">
        <v>79</v>
      </c>
      <c r="D273" s="4" t="s">
        <v>26</v>
      </c>
      <c r="E273" s="4">
        <v>8</v>
      </c>
      <c r="F273" s="4">
        <f>$F$264-E273+1</f>
        <v>1</v>
      </c>
      <c r="G273" s="4">
        <v>6</v>
      </c>
      <c r="H273" s="4">
        <v>1</v>
      </c>
      <c r="I273" s="4"/>
      <c r="J273" s="4"/>
      <c r="K273" s="4"/>
      <c r="L273" s="4"/>
      <c r="M273" s="4"/>
      <c r="N273" s="5">
        <f t="shared" si="19"/>
        <v>2</v>
      </c>
      <c r="R273" s="6"/>
      <c r="S273" s="6"/>
      <c r="T273" s="6"/>
      <c r="U273" s="6"/>
      <c r="V273" s="6"/>
    </row>
    <row r="274" spans="1:22" x14ac:dyDescent="0.3">
      <c r="A274" s="3">
        <v>8</v>
      </c>
      <c r="B274" s="7" t="s">
        <v>150</v>
      </c>
      <c r="C274" s="7" t="s">
        <v>151</v>
      </c>
      <c r="D274" s="4" t="s">
        <v>20</v>
      </c>
      <c r="E274" s="4"/>
      <c r="F274" s="4"/>
      <c r="G274" s="4">
        <v>5</v>
      </c>
      <c r="H274" s="4">
        <v>2</v>
      </c>
      <c r="I274" s="4"/>
      <c r="J274" s="4"/>
      <c r="K274" s="4"/>
      <c r="L274" s="4"/>
      <c r="M274" s="4"/>
      <c r="N274" s="5">
        <f t="shared" si="19"/>
        <v>2</v>
      </c>
    </row>
    <row r="275" spans="1:22" x14ac:dyDescent="0.3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5">
        <f t="shared" si="19"/>
        <v>0</v>
      </c>
    </row>
    <row r="276" spans="1:22" x14ac:dyDescent="0.3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5">
        <f t="shared" si="19"/>
        <v>0</v>
      </c>
    </row>
    <row r="277" spans="1:22" x14ac:dyDescent="0.3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5">
        <f t="shared" si="19"/>
        <v>0</v>
      </c>
    </row>
    <row r="278" spans="1:22" x14ac:dyDescent="0.3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5">
        <f t="shared" si="19"/>
        <v>0</v>
      </c>
    </row>
    <row r="280" spans="1:22" s="1" customFormat="1" ht="18" x14ac:dyDescent="0.35"/>
    <row r="281" spans="1:22" s="2" customFormat="1" x14ac:dyDescent="0.3"/>
    <row r="282" spans="1:22" s="2" customFormat="1" ht="30" customHeight="1" x14ac:dyDescent="0.5">
      <c r="A282" s="14" t="s">
        <v>152</v>
      </c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"/>
      <c r="P282" s="1"/>
      <c r="Q282" s="1"/>
      <c r="R282" s="1"/>
      <c r="S282" s="1"/>
      <c r="T282" s="1"/>
      <c r="U282" s="1"/>
      <c r="V282" s="1"/>
    </row>
    <row r="283" spans="1:22" ht="33.75" customHeight="1" x14ac:dyDescent="0.35">
      <c r="A283" s="1"/>
      <c r="B283" s="1"/>
      <c r="C283" s="1"/>
      <c r="D283" s="1"/>
      <c r="E283" s="15" t="s">
        <v>1</v>
      </c>
      <c r="F283" s="15"/>
      <c r="G283" s="16" t="s">
        <v>2</v>
      </c>
      <c r="H283" s="16"/>
      <c r="I283" s="16"/>
      <c r="J283" s="16"/>
      <c r="K283" s="15"/>
      <c r="L283" s="15"/>
      <c r="M283" s="1"/>
      <c r="N283" s="1"/>
      <c r="O283" s="2"/>
      <c r="P283" s="2"/>
      <c r="Q283" s="2"/>
      <c r="R283" s="2"/>
      <c r="S283" s="2"/>
      <c r="T283" s="2"/>
      <c r="U283" s="2"/>
      <c r="V283" s="2"/>
    </row>
    <row r="284" spans="1:22" x14ac:dyDescent="0.3">
      <c r="A284" s="2"/>
      <c r="B284" s="2"/>
      <c r="C284" s="2"/>
      <c r="D284" s="2"/>
      <c r="E284" s="2" t="s">
        <v>3</v>
      </c>
      <c r="F284" s="2">
        <v>8</v>
      </c>
      <c r="G284" s="2" t="s">
        <v>3</v>
      </c>
      <c r="H284" s="2"/>
      <c r="I284" s="2" t="s">
        <v>3</v>
      </c>
      <c r="J284" s="2"/>
      <c r="K284" s="2" t="s">
        <v>3</v>
      </c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x14ac:dyDescent="0.3">
      <c r="A285" s="2" t="s">
        <v>4</v>
      </c>
      <c r="B285" s="2" t="s">
        <v>5</v>
      </c>
      <c r="C285" s="2" t="s">
        <v>6</v>
      </c>
      <c r="D285" s="2" t="s">
        <v>7</v>
      </c>
      <c r="E285" s="2" t="s">
        <v>8</v>
      </c>
      <c r="F285" s="2" t="s">
        <v>9</v>
      </c>
      <c r="G285" s="2" t="s">
        <v>10</v>
      </c>
      <c r="H285" s="2" t="s">
        <v>11</v>
      </c>
      <c r="I285" s="2" t="s">
        <v>12</v>
      </c>
      <c r="J285" s="2" t="s">
        <v>13</v>
      </c>
      <c r="K285" s="2" t="s">
        <v>14</v>
      </c>
      <c r="L285" s="2" t="s">
        <v>15</v>
      </c>
      <c r="M285" s="2" t="s">
        <v>16</v>
      </c>
      <c r="N285" s="2" t="s">
        <v>17</v>
      </c>
    </row>
    <row r="286" spans="1:22" x14ac:dyDescent="0.3">
      <c r="A286" s="3">
        <v>1</v>
      </c>
      <c r="B286" s="4" t="s">
        <v>70</v>
      </c>
      <c r="C286" s="4" t="s">
        <v>71</v>
      </c>
      <c r="D286" s="4" t="s">
        <v>153</v>
      </c>
      <c r="E286" s="4">
        <v>7</v>
      </c>
      <c r="F286" s="4">
        <f>$F$284-E286+1</f>
        <v>2</v>
      </c>
      <c r="G286" s="4"/>
      <c r="H286" s="4"/>
      <c r="I286" s="4"/>
      <c r="J286" s="4"/>
      <c r="K286" s="4"/>
      <c r="L286" s="4"/>
      <c r="M286" s="4"/>
      <c r="N286" s="5">
        <f>F286+H286+J286+L286</f>
        <v>2</v>
      </c>
    </row>
    <row r="287" spans="1:22" x14ac:dyDescent="0.3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5">
        <f>F287+H287+J287+L287</f>
        <v>0</v>
      </c>
    </row>
    <row r="288" spans="1:22" x14ac:dyDescent="0.3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5">
        <f>F288+H288+J288+L288</f>
        <v>0</v>
      </c>
    </row>
    <row r="289" spans="1:22" x14ac:dyDescent="0.3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5">
        <f>F289+H289+J289+L289</f>
        <v>0</v>
      </c>
    </row>
    <row r="291" spans="1:22" s="1" customFormat="1" ht="18" x14ac:dyDescent="0.35"/>
    <row r="292" spans="1:22" s="2" customFormat="1" x14ac:dyDescent="0.3"/>
    <row r="293" spans="1:22" s="2" customFormat="1" ht="30" customHeight="1" x14ac:dyDescent="0.5">
      <c r="A293" s="14" t="s">
        <v>154</v>
      </c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"/>
      <c r="P293" s="1"/>
      <c r="Q293" s="1"/>
      <c r="R293" s="1"/>
      <c r="S293" s="1"/>
      <c r="T293" s="1"/>
      <c r="U293" s="1"/>
      <c r="V293" s="1"/>
    </row>
    <row r="294" spans="1:22" ht="33.75" customHeight="1" x14ac:dyDescent="0.35">
      <c r="A294" s="1"/>
      <c r="B294" s="1"/>
      <c r="C294" s="1"/>
      <c r="D294" s="1"/>
      <c r="E294" s="15" t="s">
        <v>1</v>
      </c>
      <c r="F294" s="15"/>
      <c r="G294" s="16" t="s">
        <v>2</v>
      </c>
      <c r="H294" s="16"/>
      <c r="I294" s="16"/>
      <c r="J294" s="16"/>
      <c r="K294" s="15"/>
      <c r="L294" s="15"/>
      <c r="M294" s="1"/>
      <c r="N294" s="1"/>
      <c r="O294" s="2"/>
      <c r="P294" s="2"/>
      <c r="Q294" s="2"/>
      <c r="R294" s="2"/>
      <c r="S294" s="2"/>
      <c r="T294" s="2"/>
      <c r="U294" s="2"/>
      <c r="V294" s="2"/>
    </row>
    <row r="295" spans="1:22" x14ac:dyDescent="0.3">
      <c r="A295" s="2"/>
      <c r="B295" s="2"/>
      <c r="C295" s="2"/>
      <c r="D295" s="2"/>
      <c r="E295" s="2" t="s">
        <v>3</v>
      </c>
      <c r="F295" s="2">
        <v>8</v>
      </c>
      <c r="G295" s="2" t="s">
        <v>3</v>
      </c>
      <c r="H295" s="2">
        <v>4</v>
      </c>
      <c r="I295" s="2" t="s">
        <v>3</v>
      </c>
      <c r="J295" s="2"/>
      <c r="K295" s="2" t="s">
        <v>3</v>
      </c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x14ac:dyDescent="0.3">
      <c r="A296" s="2" t="s">
        <v>4</v>
      </c>
      <c r="B296" s="2" t="s">
        <v>5</v>
      </c>
      <c r="C296" s="2" t="s">
        <v>6</v>
      </c>
      <c r="D296" s="2" t="s">
        <v>7</v>
      </c>
      <c r="E296" s="2" t="s">
        <v>8</v>
      </c>
      <c r="F296" s="2" t="s">
        <v>9</v>
      </c>
      <c r="G296" s="2" t="s">
        <v>10</v>
      </c>
      <c r="H296" s="2" t="s">
        <v>11</v>
      </c>
      <c r="I296" s="2" t="s">
        <v>12</v>
      </c>
      <c r="J296" s="2" t="s">
        <v>13</v>
      </c>
      <c r="K296" s="2" t="s">
        <v>14</v>
      </c>
      <c r="L296" s="2" t="s">
        <v>15</v>
      </c>
      <c r="M296" s="2" t="s">
        <v>16</v>
      </c>
      <c r="N296" s="2" t="s">
        <v>17</v>
      </c>
    </row>
    <row r="297" spans="1:22" x14ac:dyDescent="0.3">
      <c r="A297" s="3">
        <v>1</v>
      </c>
      <c r="B297" s="4" t="s">
        <v>77</v>
      </c>
      <c r="C297" s="4" t="s">
        <v>76</v>
      </c>
      <c r="D297" s="4" t="s">
        <v>23</v>
      </c>
      <c r="E297" s="4">
        <v>1</v>
      </c>
      <c r="F297" s="4">
        <f t="shared" ref="F297:F302" si="20">$F$295-E297+1</f>
        <v>8</v>
      </c>
      <c r="G297" s="4">
        <v>1</v>
      </c>
      <c r="H297" s="4">
        <v>4</v>
      </c>
      <c r="I297" s="4"/>
      <c r="J297" s="4"/>
      <c r="K297" s="4"/>
      <c r="L297" s="4"/>
      <c r="M297" s="4"/>
      <c r="N297" s="5">
        <f t="shared" ref="N297:N305" si="21">F297+H297+J297+L297</f>
        <v>12</v>
      </c>
    </row>
    <row r="298" spans="1:22" x14ac:dyDescent="0.3">
      <c r="A298" s="3">
        <v>2</v>
      </c>
      <c r="B298" s="4" t="s">
        <v>54</v>
      </c>
      <c r="C298" s="4" t="s">
        <v>155</v>
      </c>
      <c r="D298" s="4" t="s">
        <v>26</v>
      </c>
      <c r="E298" s="4">
        <v>3</v>
      </c>
      <c r="F298" s="4">
        <f t="shared" si="20"/>
        <v>6</v>
      </c>
      <c r="G298" s="4">
        <v>2</v>
      </c>
      <c r="H298" s="4">
        <v>3</v>
      </c>
      <c r="I298" s="4"/>
      <c r="J298" s="4"/>
      <c r="K298" s="4"/>
      <c r="L298" s="4"/>
      <c r="M298" s="4"/>
      <c r="N298" s="5">
        <f t="shared" si="21"/>
        <v>9</v>
      </c>
    </row>
    <row r="299" spans="1:22" x14ac:dyDescent="0.3">
      <c r="A299" s="3">
        <v>3</v>
      </c>
      <c r="B299" s="4" t="s">
        <v>84</v>
      </c>
      <c r="C299" s="4" t="s">
        <v>85</v>
      </c>
      <c r="D299" s="4" t="s">
        <v>75</v>
      </c>
      <c r="E299" s="4">
        <v>3</v>
      </c>
      <c r="F299" s="4">
        <f t="shared" si="20"/>
        <v>6</v>
      </c>
      <c r="G299" s="4">
        <v>3</v>
      </c>
      <c r="H299" s="4">
        <v>2</v>
      </c>
      <c r="I299" s="4"/>
      <c r="J299" s="4"/>
      <c r="K299" s="4"/>
      <c r="L299" s="4"/>
      <c r="M299" s="4"/>
      <c r="N299" s="5">
        <f t="shared" si="21"/>
        <v>8</v>
      </c>
    </row>
    <row r="300" spans="1:22" x14ac:dyDescent="0.3">
      <c r="A300" s="3">
        <v>4</v>
      </c>
      <c r="B300" s="4" t="s">
        <v>80</v>
      </c>
      <c r="C300" s="4" t="s">
        <v>81</v>
      </c>
      <c r="D300" s="4" t="s">
        <v>23</v>
      </c>
      <c r="E300" s="4">
        <v>2</v>
      </c>
      <c r="F300" s="4">
        <f t="shared" si="20"/>
        <v>7</v>
      </c>
      <c r="G300" s="4"/>
      <c r="H300" s="4"/>
      <c r="I300" s="4"/>
      <c r="J300" s="4"/>
      <c r="K300" s="4"/>
      <c r="L300" s="4"/>
      <c r="M300" s="4"/>
      <c r="N300" s="5">
        <f t="shared" si="21"/>
        <v>7</v>
      </c>
    </row>
    <row r="301" spans="1:22" x14ac:dyDescent="0.3">
      <c r="A301" s="3">
        <v>5</v>
      </c>
      <c r="B301" s="4" t="s">
        <v>156</v>
      </c>
      <c r="C301" s="4" t="s">
        <v>157</v>
      </c>
      <c r="D301" s="4" t="s">
        <v>23</v>
      </c>
      <c r="E301" s="4">
        <v>6</v>
      </c>
      <c r="F301" s="4">
        <f t="shared" si="20"/>
        <v>3</v>
      </c>
      <c r="G301" s="4"/>
      <c r="H301" s="4"/>
      <c r="I301" s="4"/>
      <c r="J301" s="4"/>
      <c r="K301" s="4"/>
      <c r="L301" s="4"/>
      <c r="M301" s="4"/>
      <c r="N301" s="5">
        <f t="shared" si="21"/>
        <v>3</v>
      </c>
    </row>
    <row r="302" spans="1:22" x14ac:dyDescent="0.3">
      <c r="A302" s="3">
        <v>6</v>
      </c>
      <c r="B302" s="4" t="s">
        <v>142</v>
      </c>
      <c r="C302" s="4" t="s">
        <v>143</v>
      </c>
      <c r="D302" s="4" t="s">
        <v>26</v>
      </c>
      <c r="E302" s="4">
        <v>7</v>
      </c>
      <c r="F302" s="4">
        <f t="shared" si="20"/>
        <v>2</v>
      </c>
      <c r="G302" s="4"/>
      <c r="H302" s="4"/>
      <c r="I302" s="4"/>
      <c r="J302" s="4"/>
      <c r="K302" s="4"/>
      <c r="L302" s="4"/>
      <c r="M302" s="4"/>
      <c r="N302" s="5">
        <f t="shared" si="21"/>
        <v>2</v>
      </c>
    </row>
    <row r="303" spans="1:22" x14ac:dyDescent="0.3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5">
        <f t="shared" si="21"/>
        <v>0</v>
      </c>
    </row>
    <row r="304" spans="1:22" x14ac:dyDescent="0.3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5">
        <f t="shared" si="21"/>
        <v>0</v>
      </c>
    </row>
    <row r="305" spans="1:22" x14ac:dyDescent="0.3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5">
        <f t="shared" si="21"/>
        <v>0</v>
      </c>
    </row>
    <row r="307" spans="1:22" s="1" customFormat="1" ht="18" x14ac:dyDescent="0.35"/>
    <row r="308" spans="1:22" s="2" customFormat="1" x14ac:dyDescent="0.3"/>
    <row r="309" spans="1:22" s="2" customFormat="1" ht="30" customHeight="1" x14ac:dyDescent="0.5">
      <c r="A309" s="14" t="s">
        <v>158</v>
      </c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"/>
      <c r="P309" s="1"/>
      <c r="Q309" s="1"/>
      <c r="R309" s="1"/>
      <c r="S309" s="1"/>
      <c r="T309" s="1"/>
      <c r="U309" s="1"/>
      <c r="V309" s="1"/>
    </row>
    <row r="310" spans="1:22" ht="33.75" customHeight="1" x14ac:dyDescent="0.35">
      <c r="A310" s="1"/>
      <c r="B310" s="1"/>
      <c r="C310" s="1"/>
      <c r="D310" s="1"/>
      <c r="E310" s="15" t="s">
        <v>1</v>
      </c>
      <c r="F310" s="15"/>
      <c r="G310" s="16" t="s">
        <v>2</v>
      </c>
      <c r="H310" s="16"/>
      <c r="I310" s="16"/>
      <c r="J310" s="16"/>
      <c r="K310" s="15"/>
      <c r="L310" s="15"/>
      <c r="M310" s="1"/>
      <c r="N310" s="1"/>
      <c r="O310" s="2"/>
      <c r="P310" s="2"/>
      <c r="Q310" s="2"/>
      <c r="R310" s="2"/>
      <c r="S310" s="2"/>
      <c r="T310" s="2"/>
      <c r="U310" s="2"/>
      <c r="V310" s="2"/>
    </row>
    <row r="311" spans="1:22" x14ac:dyDescent="0.3">
      <c r="A311" s="2"/>
      <c r="B311" s="2"/>
      <c r="C311" s="2"/>
      <c r="D311" s="2"/>
      <c r="E311" s="2" t="s">
        <v>3</v>
      </c>
      <c r="F311" s="2">
        <v>8</v>
      </c>
      <c r="G311" s="2" t="s">
        <v>3</v>
      </c>
      <c r="H311" s="2">
        <v>4</v>
      </c>
      <c r="I311" s="2" t="s">
        <v>3</v>
      </c>
      <c r="J311" s="2"/>
      <c r="K311" s="2" t="s">
        <v>3</v>
      </c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x14ac:dyDescent="0.3">
      <c r="A312" s="2" t="s">
        <v>4</v>
      </c>
      <c r="B312" s="2" t="s">
        <v>5</v>
      </c>
      <c r="C312" s="2" t="s">
        <v>6</v>
      </c>
      <c r="D312" s="2" t="s">
        <v>7</v>
      </c>
      <c r="E312" s="2" t="s">
        <v>8</v>
      </c>
      <c r="F312" s="2" t="s">
        <v>9</v>
      </c>
      <c r="G312" s="2" t="s">
        <v>10</v>
      </c>
      <c r="H312" s="2" t="s">
        <v>11</v>
      </c>
      <c r="I312" s="2" t="s">
        <v>12</v>
      </c>
      <c r="J312" s="2" t="s">
        <v>13</v>
      </c>
      <c r="K312" s="2" t="s">
        <v>14</v>
      </c>
      <c r="L312" s="2" t="s">
        <v>15</v>
      </c>
      <c r="M312" s="2" t="s">
        <v>16</v>
      </c>
      <c r="N312" s="2" t="s">
        <v>17</v>
      </c>
    </row>
    <row r="313" spans="1:22" x14ac:dyDescent="0.3">
      <c r="A313" s="3">
        <v>1</v>
      </c>
      <c r="B313" s="4" t="s">
        <v>135</v>
      </c>
      <c r="C313" s="4" t="s">
        <v>136</v>
      </c>
      <c r="D313" s="4" t="s">
        <v>26</v>
      </c>
      <c r="E313" s="4">
        <v>5</v>
      </c>
      <c r="F313" s="4">
        <f>$F$311-E313+1</f>
        <v>4</v>
      </c>
      <c r="G313" s="4">
        <v>3</v>
      </c>
      <c r="H313" s="4">
        <v>2</v>
      </c>
      <c r="I313" s="4"/>
      <c r="J313" s="4"/>
      <c r="K313" s="4"/>
      <c r="L313" s="4"/>
      <c r="M313" s="4"/>
      <c r="N313" s="5">
        <f>F313+H313+J313+L313</f>
        <v>6</v>
      </c>
    </row>
    <row r="314" spans="1:22" x14ac:dyDescent="0.3">
      <c r="A314" s="3">
        <v>2</v>
      </c>
      <c r="B314" s="4" t="s">
        <v>159</v>
      </c>
      <c r="C314" s="4" t="s">
        <v>160</v>
      </c>
      <c r="D314" s="4" t="s">
        <v>26</v>
      </c>
      <c r="E314" s="4">
        <v>8</v>
      </c>
      <c r="F314" s="4">
        <f>$F$311-E314+1</f>
        <v>1</v>
      </c>
      <c r="G314" s="4"/>
      <c r="H314" s="4"/>
      <c r="I314" s="4"/>
      <c r="J314" s="4"/>
      <c r="K314" s="4"/>
      <c r="L314" s="4"/>
      <c r="M314" s="4"/>
      <c r="N314" s="5">
        <f>F314+H314+J314+L314</f>
        <v>1</v>
      </c>
    </row>
    <row r="315" spans="1:22" x14ac:dyDescent="0.3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5">
        <f>F315+H315+J315+L315</f>
        <v>0</v>
      </c>
    </row>
    <row r="317" spans="1:22" s="1" customFormat="1" ht="18" x14ac:dyDescent="0.35"/>
    <row r="318" spans="1:22" s="2" customFormat="1" x14ac:dyDescent="0.3"/>
    <row r="319" spans="1:22" s="2" customFormat="1" ht="30" customHeight="1" x14ac:dyDescent="0.5">
      <c r="A319" s="14" t="s">
        <v>161</v>
      </c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"/>
      <c r="P319" s="1"/>
      <c r="Q319" s="1"/>
      <c r="R319" s="1"/>
      <c r="S319" s="1"/>
      <c r="T319" s="1"/>
      <c r="U319" s="1"/>
      <c r="V319" s="1"/>
    </row>
    <row r="320" spans="1:22" ht="33" customHeight="1" x14ac:dyDescent="0.35">
      <c r="A320" s="1"/>
      <c r="B320" s="1"/>
      <c r="C320" s="1"/>
      <c r="D320" s="1"/>
      <c r="E320" s="15" t="s">
        <v>1</v>
      </c>
      <c r="F320" s="15"/>
      <c r="G320" s="16" t="s">
        <v>2</v>
      </c>
      <c r="H320" s="16"/>
      <c r="I320" s="16"/>
      <c r="J320" s="16"/>
      <c r="K320" s="15"/>
      <c r="L320" s="15"/>
      <c r="M320" s="1"/>
      <c r="N320" s="1"/>
      <c r="O320" s="2"/>
      <c r="P320" s="2"/>
      <c r="Q320" s="2"/>
      <c r="R320" s="2"/>
      <c r="S320" s="2"/>
      <c r="T320" s="2"/>
      <c r="U320" s="2"/>
      <c r="V320" s="2"/>
    </row>
    <row r="321" spans="1:22" x14ac:dyDescent="0.3">
      <c r="A321" s="2"/>
      <c r="B321" s="2"/>
      <c r="C321" s="2"/>
      <c r="D321" s="2"/>
      <c r="E321" s="2" t="s">
        <v>3</v>
      </c>
      <c r="F321" s="2">
        <v>6</v>
      </c>
      <c r="G321" s="2" t="s">
        <v>3</v>
      </c>
      <c r="H321" s="2">
        <v>5</v>
      </c>
      <c r="I321" s="2" t="s">
        <v>3</v>
      </c>
      <c r="J321" s="2"/>
      <c r="K321" s="2" t="s">
        <v>3</v>
      </c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x14ac:dyDescent="0.3">
      <c r="A322" s="2" t="s">
        <v>4</v>
      </c>
      <c r="B322" s="2" t="s">
        <v>5</v>
      </c>
      <c r="C322" s="2" t="s">
        <v>6</v>
      </c>
      <c r="D322" s="2" t="s">
        <v>7</v>
      </c>
      <c r="E322" s="2" t="s">
        <v>8</v>
      </c>
      <c r="F322" s="2" t="s">
        <v>9</v>
      </c>
      <c r="G322" s="2" t="s">
        <v>10</v>
      </c>
      <c r="H322" s="2" t="s">
        <v>11</v>
      </c>
      <c r="I322" s="2" t="s">
        <v>12</v>
      </c>
      <c r="J322" s="2" t="s">
        <v>13</v>
      </c>
      <c r="K322" s="2" t="s">
        <v>14</v>
      </c>
      <c r="L322" s="2" t="s">
        <v>15</v>
      </c>
      <c r="M322" s="2" t="s">
        <v>16</v>
      </c>
      <c r="N322" s="2" t="s">
        <v>17</v>
      </c>
    </row>
    <row r="323" spans="1:22" x14ac:dyDescent="0.3">
      <c r="A323" s="3">
        <v>1</v>
      </c>
      <c r="B323" s="4" t="s">
        <v>102</v>
      </c>
      <c r="C323" s="4" t="s">
        <v>103</v>
      </c>
      <c r="D323" s="4" t="s">
        <v>23</v>
      </c>
      <c r="E323" s="4">
        <v>1</v>
      </c>
      <c r="F323" s="4">
        <f>$F$321-E323+1</f>
        <v>6</v>
      </c>
      <c r="G323" s="4">
        <v>1</v>
      </c>
      <c r="H323" s="4">
        <v>6</v>
      </c>
      <c r="I323" s="4"/>
      <c r="J323" s="4"/>
      <c r="K323" s="4"/>
      <c r="L323" s="4"/>
      <c r="M323" s="4"/>
      <c r="N323" s="5">
        <f>F323+H323+J323+L323</f>
        <v>12</v>
      </c>
    </row>
    <row r="324" spans="1:22" x14ac:dyDescent="0.3">
      <c r="A324" s="3">
        <v>2</v>
      </c>
      <c r="B324" s="4" t="s">
        <v>105</v>
      </c>
      <c r="C324" s="4" t="s">
        <v>106</v>
      </c>
      <c r="D324" s="4" t="s">
        <v>20</v>
      </c>
      <c r="E324" s="4">
        <v>3</v>
      </c>
      <c r="F324" s="4">
        <f>$F$321-E324+1</f>
        <v>4</v>
      </c>
      <c r="G324" s="4">
        <v>3</v>
      </c>
      <c r="H324" s="4">
        <v>4</v>
      </c>
      <c r="I324" s="4"/>
      <c r="J324" s="4"/>
      <c r="K324" s="4"/>
      <c r="L324" s="4"/>
      <c r="M324" s="4"/>
      <c r="N324" s="5">
        <f>F324+H324+J324+L324</f>
        <v>8</v>
      </c>
    </row>
    <row r="325" spans="1:22" x14ac:dyDescent="0.3">
      <c r="A325" s="3">
        <v>3</v>
      </c>
      <c r="B325" s="4" t="s">
        <v>98</v>
      </c>
      <c r="C325" s="4" t="s">
        <v>99</v>
      </c>
      <c r="D325" s="4" t="s">
        <v>61</v>
      </c>
      <c r="E325" s="4"/>
      <c r="F325" s="4"/>
      <c r="G325" s="4">
        <v>2</v>
      </c>
      <c r="H325" s="4">
        <v>5</v>
      </c>
      <c r="I325" s="4"/>
      <c r="J325" s="4"/>
      <c r="K325" s="4"/>
      <c r="L325" s="4"/>
      <c r="M325" s="4"/>
      <c r="N325" s="5">
        <f>F325+H325+J325+L325</f>
        <v>5</v>
      </c>
    </row>
    <row r="326" spans="1:22" x14ac:dyDescent="0.3">
      <c r="A326" s="3">
        <v>4</v>
      </c>
      <c r="B326" s="4" t="s">
        <v>162</v>
      </c>
      <c r="C326" s="4" t="s">
        <v>163</v>
      </c>
      <c r="D326" s="4" t="s">
        <v>26</v>
      </c>
      <c r="E326" s="4">
        <v>3</v>
      </c>
      <c r="F326" s="4">
        <f>$F$321-E326+1</f>
        <v>4</v>
      </c>
      <c r="G326" s="4"/>
      <c r="H326" s="4"/>
      <c r="I326" s="4"/>
      <c r="J326" s="4"/>
      <c r="K326" s="4"/>
      <c r="L326" s="4"/>
      <c r="M326" s="4"/>
      <c r="N326" s="5">
        <f>F326+H326+J326+L326</f>
        <v>4</v>
      </c>
    </row>
    <row r="327" spans="1:22" x14ac:dyDescent="0.3">
      <c r="A327" s="3">
        <v>5</v>
      </c>
      <c r="B327" s="4" t="s">
        <v>150</v>
      </c>
      <c r="C327" s="4" t="s">
        <v>151</v>
      </c>
      <c r="D327" s="4" t="s">
        <v>20</v>
      </c>
      <c r="E327" s="4"/>
      <c r="F327" s="4"/>
      <c r="G327" s="4">
        <v>5</v>
      </c>
      <c r="H327" s="4">
        <v>1</v>
      </c>
      <c r="I327" s="4"/>
      <c r="J327" s="4"/>
      <c r="K327" s="4"/>
      <c r="L327" s="4"/>
      <c r="M327" s="4"/>
      <c r="N327" s="5">
        <f>F327+H327+J327+L327</f>
        <v>1</v>
      </c>
    </row>
    <row r="328" spans="1:22" s="1" customFormat="1" ht="18" x14ac:dyDescent="0.35"/>
    <row r="329" spans="1:22" s="2" customFormat="1" x14ac:dyDescent="0.3"/>
    <row r="330" spans="1:22" s="2" customFormat="1" ht="30" customHeight="1" x14ac:dyDescent="0.5">
      <c r="A330" s="14" t="s">
        <v>164</v>
      </c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"/>
      <c r="P330" s="1"/>
      <c r="Q330" s="1"/>
      <c r="R330" s="1"/>
      <c r="S330" s="1"/>
      <c r="T330" s="1"/>
      <c r="U330" s="1"/>
      <c r="V330" s="1"/>
    </row>
    <row r="331" spans="1:22" ht="33.75" customHeight="1" x14ac:dyDescent="0.35">
      <c r="A331" s="1"/>
      <c r="B331" s="1"/>
      <c r="C331" s="1"/>
      <c r="D331" s="1"/>
      <c r="E331" s="15" t="s">
        <v>1</v>
      </c>
      <c r="F331" s="15"/>
      <c r="G331" s="16" t="s">
        <v>2</v>
      </c>
      <c r="H331" s="16"/>
      <c r="I331" s="16"/>
      <c r="J331" s="16"/>
      <c r="K331" s="15"/>
      <c r="L331" s="15"/>
      <c r="M331" s="1"/>
      <c r="N331" s="1"/>
      <c r="O331" s="2"/>
      <c r="P331" s="2"/>
      <c r="Q331" s="2"/>
      <c r="R331" s="2"/>
      <c r="S331" s="2"/>
      <c r="T331" s="2"/>
      <c r="U331" s="2"/>
      <c r="V331" s="2"/>
    </row>
    <row r="332" spans="1:22" x14ac:dyDescent="0.3">
      <c r="A332" s="2"/>
      <c r="B332" s="2"/>
      <c r="C332" s="2"/>
      <c r="D332" s="2"/>
      <c r="E332" s="2" t="s">
        <v>3</v>
      </c>
      <c r="F332" s="2">
        <v>6</v>
      </c>
      <c r="G332" s="2" t="s">
        <v>3</v>
      </c>
      <c r="H332" s="2">
        <v>5</v>
      </c>
      <c r="I332" s="2" t="s">
        <v>3</v>
      </c>
      <c r="J332" s="2"/>
      <c r="K332" s="2" t="s">
        <v>3</v>
      </c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x14ac:dyDescent="0.3">
      <c r="A333" s="2" t="s">
        <v>4</v>
      </c>
      <c r="B333" s="2" t="s">
        <v>5</v>
      </c>
      <c r="C333" s="2" t="s">
        <v>6</v>
      </c>
      <c r="D333" s="2" t="s">
        <v>7</v>
      </c>
      <c r="E333" s="2" t="s">
        <v>8</v>
      </c>
      <c r="F333" s="2" t="s">
        <v>9</v>
      </c>
      <c r="G333" s="2" t="s">
        <v>10</v>
      </c>
      <c r="H333" s="2" t="s">
        <v>11</v>
      </c>
      <c r="I333" s="2" t="s">
        <v>12</v>
      </c>
      <c r="J333" s="2" t="s">
        <v>13</v>
      </c>
      <c r="K333" s="2" t="s">
        <v>14</v>
      </c>
      <c r="L333" s="2" t="s">
        <v>15</v>
      </c>
      <c r="M333" s="2" t="s">
        <v>16</v>
      </c>
      <c r="N333" s="2" t="s">
        <v>17</v>
      </c>
    </row>
    <row r="334" spans="1:22" x14ac:dyDescent="0.3">
      <c r="A334" s="3">
        <v>1</v>
      </c>
      <c r="B334" s="4" t="s">
        <v>110</v>
      </c>
      <c r="C334" s="4" t="s">
        <v>111</v>
      </c>
      <c r="D334" s="4" t="s">
        <v>26</v>
      </c>
      <c r="E334" s="4">
        <v>5</v>
      </c>
      <c r="F334" s="4">
        <f>$F$332-E334+1</f>
        <v>2</v>
      </c>
      <c r="G334" s="4">
        <v>3</v>
      </c>
      <c r="H334" s="4">
        <v>4</v>
      </c>
      <c r="I334" s="4"/>
      <c r="J334" s="4"/>
      <c r="K334" s="4"/>
      <c r="L334" s="4"/>
      <c r="M334" s="4"/>
      <c r="N334" s="5">
        <f>F334+H334+J334+L334</f>
        <v>6</v>
      </c>
    </row>
    <row r="335" spans="1:22" x14ac:dyDescent="0.3">
      <c r="A335" s="3">
        <v>2</v>
      </c>
      <c r="B335" s="4" t="s">
        <v>112</v>
      </c>
      <c r="C335" s="4" t="s">
        <v>113</v>
      </c>
      <c r="D335" s="4" t="s">
        <v>23</v>
      </c>
      <c r="E335" s="4">
        <v>2</v>
      </c>
      <c r="F335" s="4">
        <f>$F$332-E335+1</f>
        <v>5</v>
      </c>
      <c r="G335" s="4"/>
      <c r="H335" s="4"/>
      <c r="I335" s="4"/>
      <c r="J335" s="4"/>
      <c r="K335" s="4"/>
      <c r="L335" s="4"/>
      <c r="M335" s="4"/>
      <c r="N335" s="5">
        <f>F335+H335+J335+L335</f>
        <v>5</v>
      </c>
    </row>
    <row r="336" spans="1:22" x14ac:dyDescent="0.3">
      <c r="A336" s="3">
        <v>3</v>
      </c>
      <c r="B336" s="4" t="s">
        <v>114</v>
      </c>
      <c r="C336" s="4" t="s">
        <v>115</v>
      </c>
      <c r="D336" s="4" t="s">
        <v>26</v>
      </c>
      <c r="E336" s="4">
        <v>6</v>
      </c>
      <c r="F336" s="4">
        <f>$F$332-E336+1</f>
        <v>1</v>
      </c>
      <c r="G336" s="4"/>
      <c r="H336" s="4"/>
      <c r="I336" s="4"/>
      <c r="J336" s="4"/>
      <c r="K336" s="4"/>
      <c r="L336" s="4"/>
      <c r="M336" s="4"/>
      <c r="N336" s="5">
        <f>F336+H336+J336+L336</f>
        <v>1</v>
      </c>
    </row>
    <row r="337" spans="1:22" x14ac:dyDescent="0.3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5">
        <f>F337+H337+J337+L337</f>
        <v>0</v>
      </c>
    </row>
    <row r="339" spans="1:22" s="2" customFormat="1" x14ac:dyDescent="0.3"/>
    <row r="340" spans="1:22" s="2" customFormat="1" x14ac:dyDescent="0.3"/>
    <row r="341" spans="1:22" ht="30" x14ac:dyDescent="0.5">
      <c r="A341" s="14" t="s">
        <v>165</v>
      </c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2"/>
      <c r="P341" s="2"/>
      <c r="Q341" s="2"/>
      <c r="R341" s="2"/>
      <c r="S341" s="2"/>
      <c r="T341" s="2"/>
      <c r="U341" s="2"/>
      <c r="V341" s="2"/>
    </row>
    <row r="342" spans="1:22" ht="33.75" customHeight="1" x14ac:dyDescent="0.35">
      <c r="A342" s="1"/>
      <c r="B342" s="1"/>
      <c r="C342" s="1"/>
      <c r="D342" s="1"/>
      <c r="E342" s="15" t="s">
        <v>1</v>
      </c>
      <c r="F342" s="15"/>
      <c r="G342" s="16" t="s">
        <v>2</v>
      </c>
      <c r="H342" s="16"/>
      <c r="I342" s="16"/>
      <c r="J342" s="16"/>
      <c r="K342" s="15"/>
      <c r="L342" s="15"/>
      <c r="M342" s="1"/>
      <c r="N342" s="1"/>
      <c r="O342" s="2"/>
      <c r="P342" s="2"/>
      <c r="Q342" s="2"/>
      <c r="R342" s="2"/>
      <c r="S342" s="2"/>
      <c r="T342" s="2"/>
      <c r="U342" s="2"/>
      <c r="V342" s="2"/>
    </row>
    <row r="343" spans="1:22" x14ac:dyDescent="0.3">
      <c r="A343" s="2"/>
      <c r="B343" s="2"/>
      <c r="C343" s="2"/>
      <c r="D343" s="2"/>
      <c r="E343" s="2" t="s">
        <v>3</v>
      </c>
      <c r="F343" s="2">
        <v>11</v>
      </c>
      <c r="G343" s="2" t="s">
        <v>3</v>
      </c>
      <c r="H343" s="2">
        <v>8</v>
      </c>
      <c r="I343" s="2" t="s">
        <v>3</v>
      </c>
      <c r="J343" s="2"/>
      <c r="K343" s="2" t="s">
        <v>3</v>
      </c>
      <c r="L343" s="2"/>
      <c r="M343" s="2"/>
      <c r="N343" s="2"/>
    </row>
    <row r="344" spans="1:22" x14ac:dyDescent="0.3">
      <c r="A344" s="2" t="s">
        <v>4</v>
      </c>
      <c r="B344" s="2" t="s">
        <v>5</v>
      </c>
      <c r="C344" s="2" t="s">
        <v>6</v>
      </c>
      <c r="D344" s="2" t="s">
        <v>7</v>
      </c>
      <c r="E344" s="2" t="s">
        <v>8</v>
      </c>
      <c r="F344" s="2" t="s">
        <v>9</v>
      </c>
      <c r="G344" s="2" t="s">
        <v>10</v>
      </c>
      <c r="H344" s="2" t="s">
        <v>11</v>
      </c>
      <c r="I344" s="2" t="s">
        <v>12</v>
      </c>
      <c r="J344" s="2" t="s">
        <v>13</v>
      </c>
      <c r="K344" s="2" t="s">
        <v>14</v>
      </c>
      <c r="L344" s="2" t="s">
        <v>15</v>
      </c>
      <c r="M344" s="2" t="s">
        <v>16</v>
      </c>
      <c r="N344" s="2" t="s">
        <v>17</v>
      </c>
    </row>
    <row r="345" spans="1:22" x14ac:dyDescent="0.3">
      <c r="A345" s="3">
        <v>1</v>
      </c>
      <c r="B345" s="4" t="s">
        <v>142</v>
      </c>
      <c r="C345" s="4" t="s">
        <v>143</v>
      </c>
      <c r="D345" s="4" t="s">
        <v>26</v>
      </c>
      <c r="E345" s="4">
        <v>1</v>
      </c>
      <c r="F345" s="4">
        <f>$F$343-E345+1</f>
        <v>11</v>
      </c>
      <c r="G345" s="4">
        <v>1</v>
      </c>
      <c r="H345" s="4">
        <v>8</v>
      </c>
      <c r="I345" s="4"/>
      <c r="J345" s="4"/>
      <c r="K345" s="4"/>
      <c r="L345" s="4"/>
      <c r="M345" s="4"/>
      <c r="N345" s="5">
        <f t="shared" ref="N345:N360" si="22">F345+H345+J345+L345</f>
        <v>19</v>
      </c>
    </row>
    <row r="346" spans="1:22" x14ac:dyDescent="0.3">
      <c r="A346" s="3">
        <v>2</v>
      </c>
      <c r="B346" s="2" t="s">
        <v>166</v>
      </c>
      <c r="C346" s="2" t="s">
        <v>167</v>
      </c>
      <c r="D346" s="2" t="s">
        <v>26</v>
      </c>
      <c r="E346" s="2">
        <v>3</v>
      </c>
      <c r="F346" s="4">
        <f>$F$343-E346+1</f>
        <v>9</v>
      </c>
      <c r="G346" s="4">
        <v>3</v>
      </c>
      <c r="H346" s="4">
        <v>6</v>
      </c>
      <c r="I346" s="4"/>
      <c r="J346" s="4"/>
      <c r="K346" s="4"/>
      <c r="L346" s="4"/>
      <c r="M346" s="4"/>
      <c r="N346" s="5">
        <f t="shared" si="22"/>
        <v>15</v>
      </c>
    </row>
    <row r="347" spans="1:22" x14ac:dyDescent="0.3">
      <c r="A347" s="3">
        <v>2</v>
      </c>
      <c r="B347" s="4" t="s">
        <v>168</v>
      </c>
      <c r="C347" s="4" t="s">
        <v>169</v>
      </c>
      <c r="D347" s="4" t="s">
        <v>23</v>
      </c>
      <c r="E347" s="4">
        <v>3</v>
      </c>
      <c r="F347" s="4">
        <f>$F$343-E347+1</f>
        <v>9</v>
      </c>
      <c r="G347" s="4">
        <v>3</v>
      </c>
      <c r="H347" s="4">
        <v>6</v>
      </c>
      <c r="I347" s="4"/>
      <c r="J347" s="4"/>
      <c r="K347" s="4"/>
      <c r="L347" s="4"/>
      <c r="M347" s="4"/>
      <c r="N347" s="5">
        <f t="shared" si="22"/>
        <v>15</v>
      </c>
    </row>
    <row r="348" spans="1:22" x14ac:dyDescent="0.3">
      <c r="A348" s="3">
        <v>4</v>
      </c>
      <c r="B348" s="4" t="s">
        <v>145</v>
      </c>
      <c r="C348" s="4" t="s">
        <v>146</v>
      </c>
      <c r="D348" s="4" t="s">
        <v>61</v>
      </c>
      <c r="E348" s="4">
        <v>2</v>
      </c>
      <c r="F348" s="4">
        <f>$F$343-E348+1</f>
        <v>10</v>
      </c>
      <c r="G348" s="4"/>
      <c r="H348" s="4"/>
      <c r="I348" s="4"/>
      <c r="J348" s="4"/>
      <c r="K348" s="4"/>
      <c r="L348" s="4"/>
      <c r="M348" s="4"/>
      <c r="N348" s="5">
        <f t="shared" si="22"/>
        <v>10</v>
      </c>
    </row>
    <row r="349" spans="1:22" x14ac:dyDescent="0.3">
      <c r="A349" s="3">
        <v>4</v>
      </c>
      <c r="B349" s="4" t="s">
        <v>50</v>
      </c>
      <c r="C349" s="4" t="s">
        <v>51</v>
      </c>
      <c r="D349" s="4" t="s">
        <v>26</v>
      </c>
      <c r="E349" s="4">
        <v>6</v>
      </c>
      <c r="F349" s="4">
        <f>$F$343-E349+1</f>
        <v>6</v>
      </c>
      <c r="G349" s="4">
        <v>5</v>
      </c>
      <c r="H349" s="4">
        <v>4</v>
      </c>
      <c r="I349" s="4"/>
      <c r="J349" s="4"/>
      <c r="K349" s="4"/>
      <c r="L349" s="4"/>
      <c r="M349" s="4"/>
      <c r="N349" s="5">
        <f t="shared" si="22"/>
        <v>10</v>
      </c>
    </row>
    <row r="350" spans="1:22" x14ac:dyDescent="0.3">
      <c r="A350" s="3">
        <v>6</v>
      </c>
      <c r="B350" s="4" t="s">
        <v>147</v>
      </c>
      <c r="C350" s="4" t="s">
        <v>148</v>
      </c>
      <c r="D350" s="4" t="s">
        <v>23</v>
      </c>
      <c r="E350" s="4"/>
      <c r="F350" s="4"/>
      <c r="G350" s="4">
        <v>2</v>
      </c>
      <c r="H350" s="4">
        <v>7</v>
      </c>
      <c r="I350" s="4"/>
      <c r="J350" s="4"/>
      <c r="K350" s="4"/>
      <c r="L350" s="4"/>
      <c r="M350" s="4"/>
      <c r="N350" s="5">
        <f t="shared" si="22"/>
        <v>7</v>
      </c>
    </row>
    <row r="351" spans="1:22" x14ac:dyDescent="0.3">
      <c r="A351" s="3">
        <v>7</v>
      </c>
      <c r="B351" s="4" t="s">
        <v>117</v>
      </c>
      <c r="C351" s="4" t="s">
        <v>79</v>
      </c>
      <c r="D351" s="4" t="s">
        <v>26</v>
      </c>
      <c r="E351" s="4">
        <v>8</v>
      </c>
      <c r="F351" s="4">
        <f>$F$343-E351+1</f>
        <v>4</v>
      </c>
      <c r="G351" s="4">
        <v>7</v>
      </c>
      <c r="H351" s="4">
        <v>2</v>
      </c>
      <c r="I351" s="4"/>
      <c r="J351" s="4"/>
      <c r="K351" s="4"/>
      <c r="L351" s="4"/>
      <c r="M351" s="4"/>
      <c r="N351" s="5">
        <f t="shared" si="22"/>
        <v>6</v>
      </c>
    </row>
    <row r="352" spans="1:22" x14ac:dyDescent="0.3">
      <c r="A352" s="3">
        <v>8</v>
      </c>
      <c r="B352" s="4" t="s">
        <v>130</v>
      </c>
      <c r="C352" s="4" t="s">
        <v>170</v>
      </c>
      <c r="D352" s="4" t="s">
        <v>31</v>
      </c>
      <c r="E352" s="4">
        <v>7</v>
      </c>
      <c r="F352" s="4">
        <f>$F$343-E352+1</f>
        <v>5</v>
      </c>
      <c r="G352" s="4"/>
      <c r="H352" s="4"/>
      <c r="I352" s="4"/>
      <c r="J352" s="4"/>
      <c r="K352" s="4"/>
      <c r="L352" s="4"/>
      <c r="M352" s="4"/>
      <c r="N352" s="5">
        <f t="shared" si="22"/>
        <v>5</v>
      </c>
    </row>
    <row r="353" spans="1:22" x14ac:dyDescent="0.3">
      <c r="A353" s="3">
        <v>9</v>
      </c>
      <c r="B353" s="4" t="s">
        <v>171</v>
      </c>
      <c r="C353" s="4" t="s">
        <v>172</v>
      </c>
      <c r="D353" s="4" t="s">
        <v>31</v>
      </c>
      <c r="E353" s="4">
        <v>9</v>
      </c>
      <c r="F353" s="4">
        <f>$F$343-E353+1</f>
        <v>3</v>
      </c>
      <c r="G353" s="4">
        <v>8</v>
      </c>
      <c r="H353" s="4">
        <v>1</v>
      </c>
      <c r="I353" s="4"/>
      <c r="J353" s="4"/>
      <c r="K353" s="4"/>
      <c r="L353" s="4"/>
      <c r="M353" s="4"/>
      <c r="N353" s="5">
        <f t="shared" si="22"/>
        <v>4</v>
      </c>
    </row>
    <row r="354" spans="1:22" x14ac:dyDescent="0.3">
      <c r="A354" s="3">
        <v>10</v>
      </c>
      <c r="B354" s="4" t="s">
        <v>150</v>
      </c>
      <c r="C354" s="4" t="s">
        <v>151</v>
      </c>
      <c r="D354" s="4" t="s">
        <v>20</v>
      </c>
      <c r="E354" s="4"/>
      <c r="F354" s="4"/>
      <c r="G354" s="4">
        <v>6</v>
      </c>
      <c r="H354" s="4">
        <v>3</v>
      </c>
      <c r="I354" s="4"/>
      <c r="J354" s="4"/>
      <c r="K354" s="4"/>
      <c r="L354" s="4"/>
      <c r="M354" s="4"/>
      <c r="N354" s="5">
        <f t="shared" si="22"/>
        <v>3</v>
      </c>
    </row>
    <row r="355" spans="1:22" x14ac:dyDescent="0.3">
      <c r="A355" s="8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10">
        <f t="shared" si="22"/>
        <v>0</v>
      </c>
    </row>
    <row r="356" spans="1:22" x14ac:dyDescent="0.3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5">
        <f t="shared" si="22"/>
        <v>0</v>
      </c>
    </row>
    <row r="357" spans="1:22" x14ac:dyDescent="0.3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5">
        <f t="shared" si="22"/>
        <v>0</v>
      </c>
    </row>
    <row r="358" spans="1:22" x14ac:dyDescent="0.3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5">
        <f t="shared" si="22"/>
        <v>0</v>
      </c>
    </row>
    <row r="359" spans="1:22" x14ac:dyDescent="0.3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5">
        <f t="shared" si="22"/>
        <v>0</v>
      </c>
    </row>
    <row r="360" spans="1:22" x14ac:dyDescent="0.3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5">
        <f t="shared" si="22"/>
        <v>0</v>
      </c>
    </row>
    <row r="361" spans="1:22" s="1" customFormat="1" ht="18" x14ac:dyDescent="0.35"/>
    <row r="362" spans="1:22" s="2" customFormat="1" x14ac:dyDescent="0.3"/>
    <row r="363" spans="1:22" s="2" customFormat="1" ht="30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30" x14ac:dyDescent="0.5">
      <c r="A364" s="14" t="s">
        <v>173</v>
      </c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2"/>
      <c r="P364" s="2"/>
      <c r="Q364" s="2"/>
      <c r="R364" s="2"/>
      <c r="S364" s="2"/>
      <c r="T364" s="2"/>
      <c r="U364" s="2"/>
      <c r="V364" s="2"/>
    </row>
    <row r="365" spans="1:22" ht="33.75" customHeight="1" x14ac:dyDescent="0.35">
      <c r="A365" s="1"/>
      <c r="B365" s="1"/>
      <c r="C365" s="1"/>
      <c r="D365" s="1"/>
      <c r="E365" s="15" t="s">
        <v>1</v>
      </c>
      <c r="F365" s="15"/>
      <c r="G365" s="16" t="s">
        <v>2</v>
      </c>
      <c r="H365" s="16"/>
      <c r="I365" s="16"/>
      <c r="J365" s="16"/>
      <c r="K365" s="15"/>
      <c r="L365" s="15"/>
      <c r="M365" s="1"/>
      <c r="N365" s="1"/>
      <c r="O365" s="2"/>
      <c r="P365" s="2"/>
      <c r="Q365" s="2"/>
      <c r="R365" s="2"/>
      <c r="S365" s="2"/>
      <c r="T365" s="2"/>
      <c r="U365" s="2"/>
      <c r="V365" s="2"/>
    </row>
    <row r="366" spans="1:22" x14ac:dyDescent="0.3">
      <c r="A366" s="2"/>
      <c r="B366" s="2"/>
      <c r="C366" s="2"/>
      <c r="D366" s="2"/>
      <c r="E366" s="2" t="s">
        <v>3</v>
      </c>
      <c r="F366" s="2">
        <v>11</v>
      </c>
      <c r="G366" s="2" t="s">
        <v>3</v>
      </c>
      <c r="H366" s="2"/>
      <c r="I366" s="2" t="s">
        <v>3</v>
      </c>
      <c r="J366" s="2"/>
      <c r="K366" s="2" t="s">
        <v>3</v>
      </c>
      <c r="L366" s="2"/>
      <c r="M366" s="2"/>
      <c r="N366" s="2"/>
    </row>
    <row r="367" spans="1:22" x14ac:dyDescent="0.3">
      <c r="A367" s="2" t="s">
        <v>4</v>
      </c>
      <c r="B367" s="2" t="s">
        <v>5</v>
      </c>
      <c r="C367" s="2" t="s">
        <v>6</v>
      </c>
      <c r="D367" s="2" t="s">
        <v>7</v>
      </c>
      <c r="E367" s="2" t="s">
        <v>8</v>
      </c>
      <c r="F367" s="2" t="s">
        <v>9</v>
      </c>
      <c r="G367" s="2" t="s">
        <v>10</v>
      </c>
      <c r="H367" s="2" t="s">
        <v>11</v>
      </c>
      <c r="I367" s="2" t="s">
        <v>12</v>
      </c>
      <c r="J367" s="2" t="s">
        <v>13</v>
      </c>
      <c r="K367" s="2" t="s">
        <v>14</v>
      </c>
      <c r="L367" s="2" t="s">
        <v>15</v>
      </c>
      <c r="M367" s="2" t="s">
        <v>16</v>
      </c>
      <c r="N367" s="2" t="s">
        <v>17</v>
      </c>
    </row>
    <row r="368" spans="1:22" x14ac:dyDescent="0.3">
      <c r="A368" s="3">
        <v>1</v>
      </c>
      <c r="B368" s="4" t="s">
        <v>119</v>
      </c>
      <c r="C368" s="4" t="s">
        <v>174</v>
      </c>
      <c r="D368" s="4" t="s">
        <v>26</v>
      </c>
      <c r="E368" s="4">
        <v>5</v>
      </c>
      <c r="F368" s="4">
        <f>$F$366-E368+1</f>
        <v>7</v>
      </c>
      <c r="G368" s="4"/>
      <c r="H368" s="4"/>
      <c r="I368" s="4"/>
      <c r="J368" s="4"/>
      <c r="K368" s="4"/>
      <c r="L368" s="4"/>
      <c r="M368" s="4"/>
      <c r="N368" s="5">
        <f>F368+H368+J368+L368</f>
        <v>7</v>
      </c>
    </row>
    <row r="369" spans="1:22" x14ac:dyDescent="0.3">
      <c r="A369" s="3">
        <v>2</v>
      </c>
      <c r="B369" s="4" t="s">
        <v>70</v>
      </c>
      <c r="C369" s="4" t="s">
        <v>71</v>
      </c>
      <c r="D369" s="4" t="s">
        <v>61</v>
      </c>
      <c r="E369" s="4">
        <v>10</v>
      </c>
      <c r="F369" s="4">
        <f>$F$366-E369+1</f>
        <v>2</v>
      </c>
      <c r="G369" s="4"/>
      <c r="H369" s="4"/>
      <c r="I369" s="4"/>
      <c r="J369" s="4"/>
      <c r="K369" s="4"/>
      <c r="L369" s="4"/>
      <c r="M369" s="4"/>
      <c r="N369" s="5">
        <f>F369+H369+J369+L369</f>
        <v>2</v>
      </c>
    </row>
    <row r="370" spans="1:22" x14ac:dyDescent="0.3">
      <c r="A370" s="3">
        <v>3</v>
      </c>
      <c r="B370" s="4" t="s">
        <v>175</v>
      </c>
      <c r="C370" s="4" t="s">
        <v>176</v>
      </c>
      <c r="D370" s="4" t="s">
        <v>26</v>
      </c>
      <c r="E370" s="4">
        <v>11</v>
      </c>
      <c r="F370" s="4">
        <f>$F$366-E370+1</f>
        <v>1</v>
      </c>
      <c r="G370" s="4"/>
      <c r="H370" s="4"/>
      <c r="I370" s="4"/>
      <c r="J370" s="4"/>
      <c r="K370" s="4"/>
      <c r="L370" s="4"/>
      <c r="M370" s="4"/>
      <c r="N370" s="5">
        <f>F370+H370+J370+L370</f>
        <v>1</v>
      </c>
    </row>
    <row r="371" spans="1:22" s="1" customFormat="1" ht="18" x14ac:dyDescent="0.35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5">
        <f>F371+H371+J371+L371</f>
        <v>0</v>
      </c>
    </row>
    <row r="372" spans="1:22" s="2" customFormat="1" x14ac:dyDescent="0.3"/>
    <row r="373" spans="1:22" s="2" customFormat="1" ht="18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30" x14ac:dyDescent="0.5">
      <c r="A375" s="14" t="s">
        <v>177</v>
      </c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2"/>
      <c r="P375" s="2"/>
      <c r="Q375" s="2"/>
      <c r="R375" s="2"/>
      <c r="S375" s="2"/>
      <c r="T375" s="2"/>
      <c r="U375" s="2"/>
      <c r="V375" s="2"/>
    </row>
    <row r="376" spans="1:22" ht="33.75" customHeight="1" x14ac:dyDescent="0.35">
      <c r="A376" s="1"/>
      <c r="B376" s="1"/>
      <c r="C376" s="1"/>
      <c r="D376" s="1"/>
      <c r="E376" s="15" t="s">
        <v>1</v>
      </c>
      <c r="F376" s="15"/>
      <c r="G376" s="16" t="s">
        <v>2</v>
      </c>
      <c r="H376" s="16"/>
      <c r="I376" s="16"/>
      <c r="J376" s="16"/>
      <c r="K376" s="15"/>
      <c r="L376" s="15"/>
      <c r="M376" s="1"/>
      <c r="N376" s="1"/>
    </row>
    <row r="377" spans="1:22" x14ac:dyDescent="0.3">
      <c r="A377" s="2"/>
      <c r="B377" s="2"/>
      <c r="C377" s="2"/>
      <c r="D377" s="2"/>
      <c r="E377" s="2" t="s">
        <v>3</v>
      </c>
      <c r="F377" s="2">
        <v>10</v>
      </c>
      <c r="G377" s="2" t="s">
        <v>3</v>
      </c>
      <c r="H377" s="2">
        <v>9</v>
      </c>
      <c r="I377" s="2" t="s">
        <v>3</v>
      </c>
      <c r="J377" s="2"/>
      <c r="K377" s="2" t="s">
        <v>3</v>
      </c>
      <c r="L377" s="2"/>
      <c r="M377" s="2"/>
      <c r="N377" s="2"/>
    </row>
    <row r="378" spans="1:22" x14ac:dyDescent="0.3">
      <c r="A378" s="2" t="s">
        <v>4</v>
      </c>
      <c r="B378" s="2" t="s">
        <v>5</v>
      </c>
      <c r="C378" s="2" t="s">
        <v>6</v>
      </c>
      <c r="D378" s="2" t="s">
        <v>7</v>
      </c>
      <c r="E378" s="2" t="s">
        <v>8</v>
      </c>
      <c r="F378" s="2" t="s">
        <v>9</v>
      </c>
      <c r="G378" s="2" t="s">
        <v>10</v>
      </c>
      <c r="H378" s="2" t="s">
        <v>11</v>
      </c>
      <c r="I378" s="2" t="s">
        <v>12</v>
      </c>
      <c r="J378" s="2" t="s">
        <v>13</v>
      </c>
      <c r="K378" s="2" t="s">
        <v>14</v>
      </c>
      <c r="L378" s="2" t="s">
        <v>15</v>
      </c>
      <c r="M378" s="2" t="s">
        <v>16</v>
      </c>
      <c r="N378" s="2" t="s">
        <v>17</v>
      </c>
    </row>
    <row r="379" spans="1:22" x14ac:dyDescent="0.3">
      <c r="A379" s="3">
        <v>1</v>
      </c>
      <c r="B379" s="4" t="s">
        <v>54</v>
      </c>
      <c r="C379" s="4" t="s">
        <v>155</v>
      </c>
      <c r="D379" s="4" t="s">
        <v>26</v>
      </c>
      <c r="E379" s="4">
        <v>1</v>
      </c>
      <c r="F379" s="4">
        <f t="shared" ref="F379:F385" si="23">$F$377-E379+1</f>
        <v>10</v>
      </c>
      <c r="G379" s="4">
        <v>2</v>
      </c>
      <c r="H379" s="4">
        <v>8</v>
      </c>
      <c r="I379" s="4"/>
      <c r="J379" s="4"/>
      <c r="K379" s="4"/>
      <c r="L379" s="4"/>
      <c r="M379" s="4"/>
      <c r="N379" s="5">
        <f t="shared" ref="N379:N392" si="24">F379+H379+J379+L379</f>
        <v>18</v>
      </c>
    </row>
    <row r="380" spans="1:22" x14ac:dyDescent="0.3">
      <c r="A380" s="3">
        <v>2</v>
      </c>
      <c r="B380" s="4" t="s">
        <v>142</v>
      </c>
      <c r="C380" s="4" t="s">
        <v>143</v>
      </c>
      <c r="D380" s="4" t="s">
        <v>26</v>
      </c>
      <c r="E380" s="4">
        <v>3</v>
      </c>
      <c r="F380" s="4">
        <f t="shared" si="23"/>
        <v>8</v>
      </c>
      <c r="G380" s="4">
        <v>3</v>
      </c>
      <c r="H380" s="4">
        <v>7</v>
      </c>
      <c r="I380" s="4"/>
      <c r="J380" s="4"/>
      <c r="K380" s="4"/>
      <c r="L380" s="4"/>
      <c r="M380" s="4"/>
      <c r="N380" s="5">
        <f t="shared" si="24"/>
        <v>15</v>
      </c>
    </row>
    <row r="381" spans="1:22" x14ac:dyDescent="0.3">
      <c r="A381" s="3">
        <v>3</v>
      </c>
      <c r="B381" s="4" t="s">
        <v>166</v>
      </c>
      <c r="C381" s="4" t="s">
        <v>167</v>
      </c>
      <c r="D381" s="4" t="s">
        <v>26</v>
      </c>
      <c r="E381" s="4">
        <v>2</v>
      </c>
      <c r="F381" s="4">
        <f t="shared" si="23"/>
        <v>9</v>
      </c>
      <c r="G381" s="4">
        <v>5</v>
      </c>
      <c r="H381" s="4">
        <v>5</v>
      </c>
      <c r="I381" s="4"/>
      <c r="J381" s="4"/>
      <c r="K381" s="4"/>
      <c r="L381" s="4"/>
      <c r="M381" s="4"/>
      <c r="N381" s="5">
        <f t="shared" si="24"/>
        <v>14</v>
      </c>
    </row>
    <row r="382" spans="1:22" x14ac:dyDescent="0.3">
      <c r="A382" s="3">
        <v>4</v>
      </c>
      <c r="B382" s="4" t="s">
        <v>168</v>
      </c>
      <c r="C382" s="4" t="s">
        <v>169</v>
      </c>
      <c r="D382" s="4" t="s">
        <v>23</v>
      </c>
      <c r="E382" s="4">
        <v>7</v>
      </c>
      <c r="F382" s="4">
        <f t="shared" si="23"/>
        <v>4</v>
      </c>
      <c r="G382" s="4">
        <v>1</v>
      </c>
      <c r="H382" s="4">
        <v>9</v>
      </c>
      <c r="I382" s="4"/>
      <c r="J382" s="4"/>
      <c r="K382" s="4"/>
      <c r="L382" s="4"/>
      <c r="M382" s="4"/>
      <c r="N382" s="5">
        <f t="shared" si="24"/>
        <v>13</v>
      </c>
    </row>
    <row r="383" spans="1:22" x14ac:dyDescent="0.3">
      <c r="A383" s="3">
        <v>5</v>
      </c>
      <c r="B383" s="4" t="s">
        <v>117</v>
      </c>
      <c r="C383" s="4" t="s">
        <v>178</v>
      </c>
      <c r="D383" s="4" t="s">
        <v>26</v>
      </c>
      <c r="E383" s="4">
        <v>5</v>
      </c>
      <c r="F383" s="4">
        <f t="shared" si="23"/>
        <v>6</v>
      </c>
      <c r="G383" s="4">
        <v>7</v>
      </c>
      <c r="H383" s="4">
        <v>3</v>
      </c>
      <c r="I383" s="4"/>
      <c r="J383" s="4"/>
      <c r="K383" s="4"/>
      <c r="L383" s="4"/>
      <c r="M383" s="4"/>
      <c r="N383" s="5">
        <f t="shared" si="24"/>
        <v>9</v>
      </c>
    </row>
    <row r="384" spans="1:22" x14ac:dyDescent="0.3">
      <c r="A384" s="3">
        <v>5</v>
      </c>
      <c r="B384" s="4" t="s">
        <v>179</v>
      </c>
      <c r="C384" s="4" t="s">
        <v>180</v>
      </c>
      <c r="D384" s="4" t="s">
        <v>26</v>
      </c>
      <c r="E384" s="4">
        <v>6</v>
      </c>
      <c r="F384" s="4">
        <f t="shared" si="23"/>
        <v>5</v>
      </c>
      <c r="G384" s="4">
        <v>6</v>
      </c>
      <c r="H384" s="4">
        <v>4</v>
      </c>
      <c r="I384" s="4"/>
      <c r="J384" s="4"/>
      <c r="K384" s="4"/>
      <c r="L384" s="4"/>
      <c r="M384" s="4"/>
      <c r="N384" s="5">
        <f t="shared" si="24"/>
        <v>9</v>
      </c>
    </row>
    <row r="385" spans="1:22" x14ac:dyDescent="0.3">
      <c r="A385" s="3">
        <v>7</v>
      </c>
      <c r="B385" s="4" t="s">
        <v>156</v>
      </c>
      <c r="C385" s="4" t="s">
        <v>157</v>
      </c>
      <c r="D385" s="4" t="s">
        <v>23</v>
      </c>
      <c r="E385" s="4">
        <v>3</v>
      </c>
      <c r="F385" s="4">
        <f t="shared" si="23"/>
        <v>8</v>
      </c>
      <c r="G385" s="4"/>
      <c r="H385" s="4"/>
      <c r="I385" s="4"/>
      <c r="J385" s="4"/>
      <c r="K385" s="4"/>
      <c r="L385" s="4"/>
      <c r="M385" s="4"/>
      <c r="N385" s="5">
        <f t="shared" si="24"/>
        <v>8</v>
      </c>
    </row>
    <row r="386" spans="1:22" x14ac:dyDescent="0.3">
      <c r="A386" s="3">
        <v>8</v>
      </c>
      <c r="B386" s="4" t="s">
        <v>147</v>
      </c>
      <c r="C386" s="4" t="s">
        <v>148</v>
      </c>
      <c r="D386" s="4" t="s">
        <v>23</v>
      </c>
      <c r="E386" s="4"/>
      <c r="F386" s="4"/>
      <c r="G386" s="4">
        <v>3</v>
      </c>
      <c r="H386" s="4">
        <v>7</v>
      </c>
      <c r="I386" s="4"/>
      <c r="J386" s="4"/>
      <c r="K386" s="4"/>
      <c r="L386" s="4"/>
      <c r="M386" s="4"/>
      <c r="N386" s="5">
        <f t="shared" si="24"/>
        <v>7</v>
      </c>
    </row>
    <row r="387" spans="1:22" x14ac:dyDescent="0.3">
      <c r="A387" s="3">
        <v>9</v>
      </c>
      <c r="B387" s="4" t="s">
        <v>130</v>
      </c>
      <c r="C387" s="4" t="s">
        <v>170</v>
      </c>
      <c r="D387" s="4" t="s">
        <v>31</v>
      </c>
      <c r="E387" s="4">
        <v>8</v>
      </c>
      <c r="F387" s="4">
        <f>$F$377-E387+1</f>
        <v>3</v>
      </c>
      <c r="G387" s="4"/>
      <c r="H387" s="4"/>
      <c r="I387" s="4"/>
      <c r="J387" s="4"/>
      <c r="K387" s="4"/>
      <c r="L387" s="4"/>
      <c r="M387" s="4"/>
      <c r="N387" s="5">
        <f t="shared" si="24"/>
        <v>3</v>
      </c>
    </row>
    <row r="388" spans="1:22" x14ac:dyDescent="0.3">
      <c r="A388" s="3">
        <v>10</v>
      </c>
      <c r="B388" s="4" t="s">
        <v>181</v>
      </c>
      <c r="C388" s="4" t="s">
        <v>182</v>
      </c>
      <c r="D388" s="4" t="s">
        <v>26</v>
      </c>
      <c r="E388" s="4">
        <v>9</v>
      </c>
      <c r="F388" s="4">
        <f>$F$377-E388+1</f>
        <v>2</v>
      </c>
      <c r="G388" s="4"/>
      <c r="H388" s="4"/>
      <c r="I388" s="4"/>
      <c r="J388" s="4"/>
      <c r="K388" s="4"/>
      <c r="L388" s="4"/>
      <c r="M388" s="4"/>
      <c r="N388" s="5">
        <f t="shared" si="24"/>
        <v>2</v>
      </c>
    </row>
    <row r="389" spans="1:22" x14ac:dyDescent="0.3">
      <c r="A389" s="3">
        <v>10</v>
      </c>
      <c r="B389" s="4" t="s">
        <v>183</v>
      </c>
      <c r="C389" s="4" t="s">
        <v>184</v>
      </c>
      <c r="D389" s="4" t="s">
        <v>26</v>
      </c>
      <c r="E389" s="4">
        <v>10</v>
      </c>
      <c r="F389" s="4">
        <f>$F$377-E389+1</f>
        <v>1</v>
      </c>
      <c r="G389" s="4">
        <v>9</v>
      </c>
      <c r="H389" s="4">
        <v>1</v>
      </c>
      <c r="I389" s="4"/>
      <c r="J389" s="4"/>
      <c r="K389" s="4"/>
      <c r="L389" s="4"/>
      <c r="M389" s="4"/>
      <c r="N389" s="5">
        <f t="shared" si="24"/>
        <v>2</v>
      </c>
    </row>
    <row r="390" spans="1:22" x14ac:dyDescent="0.3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5">
        <f t="shared" si="24"/>
        <v>0</v>
      </c>
    </row>
    <row r="391" spans="1:22" s="2" customFormat="1" x14ac:dyDescent="0.3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5">
        <f t="shared" si="24"/>
        <v>0</v>
      </c>
    </row>
    <row r="392" spans="1:22" x14ac:dyDescent="0.3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5">
        <f t="shared" si="24"/>
        <v>0</v>
      </c>
    </row>
    <row r="393" spans="1:22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6" spans="1:22" ht="30" x14ac:dyDescent="0.5">
      <c r="A396" s="14" t="s">
        <v>185</v>
      </c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</row>
    <row r="397" spans="1:22" ht="33.75" customHeight="1" x14ac:dyDescent="0.35">
      <c r="A397" s="1"/>
      <c r="B397" s="1"/>
      <c r="C397" s="1"/>
      <c r="D397" s="1"/>
      <c r="E397" s="15" t="s">
        <v>1</v>
      </c>
      <c r="F397" s="15"/>
      <c r="G397" s="16" t="s">
        <v>2</v>
      </c>
      <c r="H397" s="16"/>
      <c r="I397" s="16"/>
      <c r="J397" s="16"/>
      <c r="K397" s="15"/>
      <c r="L397" s="15"/>
      <c r="M397" s="1"/>
      <c r="N397" s="1"/>
    </row>
    <row r="398" spans="1:22" x14ac:dyDescent="0.3">
      <c r="A398" s="2"/>
      <c r="B398" s="2"/>
      <c r="C398" s="2"/>
      <c r="D398" s="2"/>
      <c r="E398" s="2" t="s">
        <v>3</v>
      </c>
      <c r="F398" s="2"/>
      <c r="G398" s="2" t="s">
        <v>3</v>
      </c>
      <c r="H398" s="2">
        <v>9</v>
      </c>
      <c r="I398" s="2" t="s">
        <v>3</v>
      </c>
      <c r="J398" s="2"/>
      <c r="K398" s="2" t="s">
        <v>3</v>
      </c>
      <c r="L398" s="2"/>
      <c r="M398" s="2"/>
      <c r="N398" s="2"/>
    </row>
    <row r="399" spans="1:22" x14ac:dyDescent="0.3">
      <c r="A399" s="2" t="s">
        <v>4</v>
      </c>
      <c r="B399" s="2" t="s">
        <v>5</v>
      </c>
      <c r="C399" s="2" t="s">
        <v>6</v>
      </c>
      <c r="D399" s="2" t="s">
        <v>7</v>
      </c>
      <c r="E399" s="2" t="s">
        <v>8</v>
      </c>
      <c r="F399" s="2" t="s">
        <v>9</v>
      </c>
      <c r="G399" s="2" t="s">
        <v>10</v>
      </c>
      <c r="H399" s="2" t="s">
        <v>11</v>
      </c>
      <c r="I399" s="2" t="s">
        <v>12</v>
      </c>
      <c r="J399" s="2" t="s">
        <v>13</v>
      </c>
      <c r="K399" s="2" t="s">
        <v>14</v>
      </c>
      <c r="L399" s="2" t="s">
        <v>15</v>
      </c>
      <c r="M399" s="2" t="s">
        <v>16</v>
      </c>
      <c r="N399" s="2" t="s">
        <v>17</v>
      </c>
    </row>
    <row r="400" spans="1:22" x14ac:dyDescent="0.3">
      <c r="A400" s="3">
        <v>1</v>
      </c>
      <c r="B400" s="4" t="s">
        <v>186</v>
      </c>
      <c r="C400" s="4" t="s">
        <v>187</v>
      </c>
      <c r="D400" s="4" t="s">
        <v>26</v>
      </c>
      <c r="E400" s="4"/>
      <c r="F400" s="4"/>
      <c r="G400" s="4">
        <v>8</v>
      </c>
      <c r="H400" s="4">
        <v>2</v>
      </c>
      <c r="I400" s="4"/>
      <c r="J400" s="4"/>
      <c r="K400" s="4"/>
      <c r="L400" s="4"/>
      <c r="M400" s="4"/>
      <c r="N400" s="5">
        <f>F400+H400+J400+L400</f>
        <v>2</v>
      </c>
    </row>
    <row r="401" spans="1:22" x14ac:dyDescent="0.3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5">
        <f>F401+H401+J401+L401</f>
        <v>0</v>
      </c>
    </row>
    <row r="402" spans="1:22" x14ac:dyDescent="0.3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5">
        <f>F402+H402+J402+L402</f>
        <v>0</v>
      </c>
    </row>
    <row r="403" spans="1:22" s="2" customFormat="1" x14ac:dyDescent="0.3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5">
        <f>F403+H403+J403+L403</f>
        <v>0</v>
      </c>
    </row>
    <row r="404" spans="1:22" x14ac:dyDescent="0.3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5">
        <f>F404+H404+J404+L404</f>
        <v>0</v>
      </c>
    </row>
    <row r="405" spans="1:22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8" spans="1:22" ht="30" x14ac:dyDescent="0.5">
      <c r="A408" s="14" t="s">
        <v>188</v>
      </c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</row>
    <row r="409" spans="1:22" ht="39.75" customHeight="1" x14ac:dyDescent="0.35">
      <c r="A409" s="1"/>
      <c r="B409" s="1"/>
      <c r="C409" s="1"/>
      <c r="D409" s="1"/>
      <c r="E409" s="15" t="s">
        <v>1</v>
      </c>
      <c r="F409" s="15"/>
      <c r="G409" s="16" t="s">
        <v>2</v>
      </c>
      <c r="H409" s="16"/>
      <c r="I409" s="16"/>
      <c r="J409" s="16"/>
      <c r="K409" s="15"/>
      <c r="L409" s="15"/>
      <c r="M409" s="1"/>
      <c r="N409" s="1"/>
    </row>
    <row r="410" spans="1:22" ht="14.25" customHeight="1" x14ac:dyDescent="0.3">
      <c r="A410" s="2"/>
      <c r="B410" s="2"/>
      <c r="C410" s="2"/>
      <c r="D410" s="2"/>
      <c r="E410" s="2" t="s">
        <v>3</v>
      </c>
      <c r="F410" s="2">
        <v>6</v>
      </c>
      <c r="G410" s="2" t="s">
        <v>3</v>
      </c>
      <c r="H410" s="2">
        <v>5</v>
      </c>
      <c r="I410" s="2" t="s">
        <v>3</v>
      </c>
      <c r="J410" s="2"/>
      <c r="K410" s="2" t="s">
        <v>3</v>
      </c>
      <c r="L410" s="2"/>
      <c r="M410" s="2"/>
      <c r="N410" s="2"/>
    </row>
    <row r="411" spans="1:22" x14ac:dyDescent="0.3">
      <c r="A411" s="2" t="s">
        <v>4</v>
      </c>
      <c r="B411" s="2" t="s">
        <v>5</v>
      </c>
      <c r="C411" s="2" t="s">
        <v>6</v>
      </c>
      <c r="D411" s="2" t="s">
        <v>7</v>
      </c>
      <c r="E411" s="2" t="s">
        <v>8</v>
      </c>
      <c r="F411" s="2" t="s">
        <v>9</v>
      </c>
      <c r="G411" s="2" t="s">
        <v>10</v>
      </c>
      <c r="H411" s="2" t="s">
        <v>11</v>
      </c>
      <c r="I411" s="2" t="s">
        <v>12</v>
      </c>
      <c r="J411" s="2" t="s">
        <v>13</v>
      </c>
      <c r="K411" s="2" t="s">
        <v>14</v>
      </c>
      <c r="L411" s="2" t="s">
        <v>15</v>
      </c>
      <c r="M411" s="2" t="s">
        <v>16</v>
      </c>
      <c r="N411" s="2" t="s">
        <v>17</v>
      </c>
    </row>
    <row r="412" spans="1:22" x14ac:dyDescent="0.3">
      <c r="A412" s="3">
        <v>1</v>
      </c>
      <c r="B412" s="4" t="s">
        <v>98</v>
      </c>
      <c r="C412" s="4" t="s">
        <v>99</v>
      </c>
      <c r="D412" s="4" t="s">
        <v>61</v>
      </c>
      <c r="E412" s="4">
        <v>1</v>
      </c>
      <c r="F412" s="4">
        <f>$F$410-E412+1</f>
        <v>6</v>
      </c>
      <c r="G412" s="4">
        <v>1</v>
      </c>
      <c r="H412" s="4">
        <v>5</v>
      </c>
      <c r="I412" s="4"/>
      <c r="J412" s="4"/>
      <c r="K412" s="4"/>
      <c r="L412" s="4"/>
      <c r="M412" s="4"/>
      <c r="N412" s="5">
        <f t="shared" ref="N412:N418" si="25">F412+H412+J412+L412</f>
        <v>11</v>
      </c>
    </row>
    <row r="413" spans="1:22" x14ac:dyDescent="0.3">
      <c r="A413" s="3">
        <v>2</v>
      </c>
      <c r="B413" s="4" t="s">
        <v>102</v>
      </c>
      <c r="C413" s="4" t="s">
        <v>103</v>
      </c>
      <c r="D413" s="4" t="s">
        <v>23</v>
      </c>
      <c r="E413" s="4">
        <v>2</v>
      </c>
      <c r="F413" s="4">
        <f>$F$410-E413+1</f>
        <v>5</v>
      </c>
      <c r="G413" s="4">
        <v>2</v>
      </c>
      <c r="H413" s="4">
        <v>4</v>
      </c>
      <c r="I413" s="4"/>
      <c r="J413" s="4"/>
      <c r="K413" s="4"/>
      <c r="L413" s="4"/>
      <c r="M413" s="4"/>
      <c r="N413" s="5">
        <f t="shared" si="25"/>
        <v>9</v>
      </c>
    </row>
    <row r="414" spans="1:22" x14ac:dyDescent="0.3">
      <c r="A414" s="3">
        <v>3</v>
      </c>
      <c r="B414" s="4" t="s">
        <v>189</v>
      </c>
      <c r="C414" s="4" t="s">
        <v>190</v>
      </c>
      <c r="D414" s="4" t="s">
        <v>26</v>
      </c>
      <c r="E414" s="4">
        <v>5</v>
      </c>
      <c r="F414" s="4">
        <f>$F$410-E414+1</f>
        <v>2</v>
      </c>
      <c r="G414" s="4"/>
      <c r="H414" s="4"/>
      <c r="I414" s="4"/>
      <c r="J414" s="4"/>
      <c r="K414" s="4"/>
      <c r="L414" s="4"/>
      <c r="M414" s="4"/>
      <c r="N414" s="5">
        <f t="shared" si="25"/>
        <v>2</v>
      </c>
    </row>
    <row r="415" spans="1:22" x14ac:dyDescent="0.3">
      <c r="A415" s="3">
        <v>4</v>
      </c>
      <c r="B415" s="4" t="s">
        <v>127</v>
      </c>
      <c r="C415" s="4" t="s">
        <v>191</v>
      </c>
      <c r="D415" s="4" t="s">
        <v>61</v>
      </c>
      <c r="E415" s="4">
        <v>6</v>
      </c>
      <c r="F415" s="4">
        <f>$F$410-E415+1</f>
        <v>1</v>
      </c>
      <c r="G415" s="4"/>
      <c r="H415" s="4"/>
      <c r="I415" s="4"/>
      <c r="J415" s="4"/>
      <c r="K415" s="4"/>
      <c r="L415" s="4"/>
      <c r="M415" s="4"/>
      <c r="N415" s="5">
        <f t="shared" si="25"/>
        <v>1</v>
      </c>
    </row>
    <row r="416" spans="1:22" x14ac:dyDescent="0.3">
      <c r="A416" s="3">
        <v>4</v>
      </c>
      <c r="B416" s="4" t="s">
        <v>150</v>
      </c>
      <c r="C416" s="4" t="s">
        <v>151</v>
      </c>
      <c r="D416" s="4" t="s">
        <v>20</v>
      </c>
      <c r="E416" s="4"/>
      <c r="F416" s="4"/>
      <c r="G416" s="4">
        <v>5</v>
      </c>
      <c r="H416" s="4">
        <v>1</v>
      </c>
      <c r="I416" s="4"/>
      <c r="J416" s="4"/>
      <c r="K416" s="4"/>
      <c r="L416" s="4"/>
      <c r="M416" s="4"/>
      <c r="N416" s="5">
        <f t="shared" si="25"/>
        <v>1</v>
      </c>
    </row>
    <row r="417" spans="1:22" s="2" customFormat="1" x14ac:dyDescent="0.3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5">
        <f t="shared" si="25"/>
        <v>0</v>
      </c>
    </row>
    <row r="418" spans="1:22" x14ac:dyDescent="0.3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5">
        <f t="shared" si="25"/>
        <v>0</v>
      </c>
    </row>
    <row r="419" spans="1:22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2" spans="1:22" ht="30" x14ac:dyDescent="0.5">
      <c r="A422" s="14" t="s">
        <v>192</v>
      </c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</row>
    <row r="423" spans="1:22" ht="33" customHeight="1" x14ac:dyDescent="0.35">
      <c r="A423" s="1"/>
      <c r="B423" s="1"/>
      <c r="C423" s="1"/>
      <c r="D423" s="1"/>
      <c r="E423" s="15" t="s">
        <v>1</v>
      </c>
      <c r="F423" s="15"/>
      <c r="G423" s="16" t="s">
        <v>2</v>
      </c>
      <c r="H423" s="16"/>
      <c r="I423" s="16"/>
      <c r="J423" s="16"/>
      <c r="K423" s="15"/>
      <c r="L423" s="15"/>
      <c r="M423" s="1"/>
      <c r="N423" s="1"/>
    </row>
    <row r="424" spans="1:22" x14ac:dyDescent="0.3">
      <c r="A424" s="2"/>
      <c r="B424" s="2"/>
      <c r="C424" s="2"/>
      <c r="D424" s="2"/>
      <c r="E424" s="2" t="s">
        <v>3</v>
      </c>
      <c r="F424" s="2">
        <v>6</v>
      </c>
      <c r="G424" s="2" t="s">
        <v>3</v>
      </c>
      <c r="H424" s="2">
        <v>5</v>
      </c>
      <c r="I424" s="2" t="s">
        <v>3</v>
      </c>
      <c r="J424" s="2"/>
      <c r="K424" s="2" t="s">
        <v>3</v>
      </c>
      <c r="L424" s="2"/>
      <c r="M424" s="2"/>
      <c r="N424" s="2"/>
    </row>
    <row r="425" spans="1:22" x14ac:dyDescent="0.3">
      <c r="A425" s="2" t="s">
        <v>4</v>
      </c>
      <c r="B425" s="2" t="s">
        <v>5</v>
      </c>
      <c r="C425" s="2" t="s">
        <v>6</v>
      </c>
      <c r="D425" s="2" t="s">
        <v>7</v>
      </c>
      <c r="E425" s="2" t="s">
        <v>8</v>
      </c>
      <c r="F425" s="2" t="s">
        <v>9</v>
      </c>
      <c r="G425" s="2" t="s">
        <v>10</v>
      </c>
      <c r="H425" s="2" t="s">
        <v>11</v>
      </c>
      <c r="I425" s="2" t="s">
        <v>12</v>
      </c>
      <c r="J425" s="2" t="s">
        <v>13</v>
      </c>
      <c r="K425" s="2" t="s">
        <v>14</v>
      </c>
      <c r="L425" s="2" t="s">
        <v>15</v>
      </c>
      <c r="M425" s="2" t="s">
        <v>16</v>
      </c>
      <c r="N425" s="2" t="s">
        <v>17</v>
      </c>
    </row>
    <row r="426" spans="1:22" x14ac:dyDescent="0.3">
      <c r="A426" s="3">
        <v>1</v>
      </c>
      <c r="B426" s="4" t="s">
        <v>114</v>
      </c>
      <c r="C426" s="4" t="s">
        <v>115</v>
      </c>
      <c r="D426" s="4" t="s">
        <v>26</v>
      </c>
      <c r="E426" s="4">
        <v>3</v>
      </c>
      <c r="F426" s="4">
        <f>$F$424-E426+1</f>
        <v>4</v>
      </c>
      <c r="G426" s="4">
        <v>3</v>
      </c>
      <c r="H426" s="4">
        <v>3</v>
      </c>
      <c r="I426" s="4"/>
      <c r="J426" s="4"/>
      <c r="K426" s="4"/>
      <c r="L426" s="4"/>
      <c r="M426" s="4"/>
      <c r="N426" s="5">
        <f>F426+H426+J426+L426</f>
        <v>7</v>
      </c>
    </row>
    <row r="427" spans="1:22" x14ac:dyDescent="0.3">
      <c r="A427" s="3">
        <v>1</v>
      </c>
      <c r="B427" s="4" t="s">
        <v>110</v>
      </c>
      <c r="C427" s="4" t="s">
        <v>111</v>
      </c>
      <c r="D427" s="4" t="s">
        <v>26</v>
      </c>
      <c r="E427" s="4">
        <v>3</v>
      </c>
      <c r="F427" s="4">
        <f>$F$424-E427+1</f>
        <v>4</v>
      </c>
      <c r="G427" s="4">
        <v>3</v>
      </c>
      <c r="H427" s="4">
        <v>3</v>
      </c>
      <c r="I427" s="4"/>
      <c r="J427" s="4"/>
      <c r="K427" s="4"/>
      <c r="L427" s="4"/>
      <c r="M427" s="4"/>
      <c r="N427" s="5">
        <f>F427+H427+J427+L427</f>
        <v>7</v>
      </c>
    </row>
    <row r="428" spans="1:22" x14ac:dyDescent="0.3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5">
        <f>F428+H428+J428+L428</f>
        <v>0</v>
      </c>
    </row>
    <row r="429" spans="1:22" s="2" customFormat="1" x14ac:dyDescent="0.3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5">
        <f>F429+H429+J429+L429</f>
        <v>0</v>
      </c>
    </row>
    <row r="430" spans="1:22" x14ac:dyDescent="0.3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5">
        <f>F430+H430+J430+L430</f>
        <v>0</v>
      </c>
    </row>
    <row r="431" spans="1:22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4" spans="1:14" ht="30" x14ac:dyDescent="0.5">
      <c r="A434" s="14" t="s">
        <v>193</v>
      </c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</row>
    <row r="435" spans="1:14" ht="35.25" customHeight="1" x14ac:dyDescent="0.35">
      <c r="A435" s="1"/>
      <c r="B435" s="1"/>
      <c r="C435" s="1"/>
      <c r="D435" s="1"/>
      <c r="E435" s="15" t="s">
        <v>1</v>
      </c>
      <c r="F435" s="15"/>
      <c r="G435" s="16" t="s">
        <v>2</v>
      </c>
      <c r="H435" s="16"/>
      <c r="I435" s="16"/>
      <c r="J435" s="16"/>
      <c r="K435" s="15"/>
      <c r="L435" s="15"/>
      <c r="M435" s="1"/>
      <c r="N435" s="1"/>
    </row>
    <row r="436" spans="1:14" x14ac:dyDescent="0.3">
      <c r="A436" s="2"/>
      <c r="B436" s="2"/>
      <c r="C436" s="2"/>
      <c r="D436" s="2"/>
      <c r="E436" s="2" t="s">
        <v>3</v>
      </c>
      <c r="F436" s="2">
        <v>7</v>
      </c>
      <c r="G436" s="2" t="s">
        <v>3</v>
      </c>
      <c r="H436" s="2">
        <v>7</v>
      </c>
      <c r="I436" s="2" t="s">
        <v>3</v>
      </c>
      <c r="J436" s="2"/>
      <c r="K436" s="2" t="s">
        <v>3</v>
      </c>
      <c r="L436" s="2"/>
      <c r="M436" s="2"/>
      <c r="N436" s="2"/>
    </row>
    <row r="437" spans="1:14" x14ac:dyDescent="0.3">
      <c r="A437" s="2" t="s">
        <v>4</v>
      </c>
      <c r="B437" s="2" t="s">
        <v>5</v>
      </c>
      <c r="C437" s="2" t="s">
        <v>6</v>
      </c>
      <c r="D437" s="2" t="s">
        <v>7</v>
      </c>
      <c r="E437" s="2" t="s">
        <v>8</v>
      </c>
      <c r="F437" s="2" t="s">
        <v>9</v>
      </c>
      <c r="G437" s="2" t="s">
        <v>10</v>
      </c>
      <c r="H437" s="2" t="s">
        <v>11</v>
      </c>
      <c r="I437" s="2" t="s">
        <v>12</v>
      </c>
      <c r="J437" s="2" t="s">
        <v>13</v>
      </c>
      <c r="K437" s="2" t="s">
        <v>14</v>
      </c>
      <c r="L437" s="2" t="s">
        <v>15</v>
      </c>
      <c r="M437" s="2" t="s">
        <v>16</v>
      </c>
      <c r="N437" s="2" t="s">
        <v>17</v>
      </c>
    </row>
    <row r="438" spans="1:14" x14ac:dyDescent="0.3">
      <c r="A438" s="3">
        <v>1</v>
      </c>
      <c r="B438" s="4" t="s">
        <v>168</v>
      </c>
      <c r="C438" s="4" t="s">
        <v>169</v>
      </c>
      <c r="D438" s="4" t="s">
        <v>23</v>
      </c>
      <c r="E438" s="4">
        <v>1</v>
      </c>
      <c r="F438" s="4">
        <f>$F$436-E438+1</f>
        <v>7</v>
      </c>
      <c r="G438" s="4">
        <v>1</v>
      </c>
      <c r="H438" s="4">
        <v>7</v>
      </c>
      <c r="I438" s="4"/>
      <c r="J438" s="4"/>
      <c r="K438" s="4"/>
      <c r="L438" s="4"/>
      <c r="M438" s="4"/>
      <c r="N438" s="5">
        <f t="shared" ref="N438:N450" si="26">F438+H438+J438+L438</f>
        <v>14</v>
      </c>
    </row>
    <row r="439" spans="1:14" x14ac:dyDescent="0.3">
      <c r="A439" s="3">
        <v>2</v>
      </c>
      <c r="B439" s="4" t="s">
        <v>82</v>
      </c>
      <c r="C439" s="4" t="s">
        <v>194</v>
      </c>
      <c r="D439" s="4" t="s">
        <v>26</v>
      </c>
      <c r="E439" s="4">
        <v>3</v>
      </c>
      <c r="F439" s="4">
        <f>$F$436-E439+1</f>
        <v>5</v>
      </c>
      <c r="G439" s="4">
        <v>3</v>
      </c>
      <c r="H439" s="4">
        <v>5</v>
      </c>
      <c r="I439" s="4"/>
      <c r="J439" s="4"/>
      <c r="K439" s="4"/>
      <c r="L439" s="4"/>
      <c r="M439" s="4"/>
      <c r="N439" s="5">
        <f t="shared" si="26"/>
        <v>10</v>
      </c>
    </row>
    <row r="440" spans="1:14" x14ac:dyDescent="0.3">
      <c r="A440" s="3">
        <v>2</v>
      </c>
      <c r="B440" s="4" t="s">
        <v>195</v>
      </c>
      <c r="C440" s="4" t="s">
        <v>196</v>
      </c>
      <c r="D440" s="4" t="s">
        <v>26</v>
      </c>
      <c r="E440" s="4">
        <v>3</v>
      </c>
      <c r="F440" s="4">
        <f>$F$436-E440+1</f>
        <v>5</v>
      </c>
      <c r="G440" s="4">
        <v>3</v>
      </c>
      <c r="H440" s="4">
        <v>5</v>
      </c>
      <c r="I440" s="4"/>
      <c r="J440" s="4"/>
      <c r="K440" s="4"/>
      <c r="L440" s="4"/>
      <c r="M440" s="4"/>
      <c r="N440" s="5">
        <f t="shared" si="26"/>
        <v>10</v>
      </c>
    </row>
    <row r="441" spans="1:14" x14ac:dyDescent="0.3">
      <c r="A441" s="3">
        <v>4</v>
      </c>
      <c r="B441" s="4" t="s">
        <v>197</v>
      </c>
      <c r="C441" s="4" t="s">
        <v>198</v>
      </c>
      <c r="D441" s="4" t="s">
        <v>26</v>
      </c>
      <c r="E441" s="4">
        <v>2</v>
      </c>
      <c r="F441" s="4">
        <f>$F$436-E441+1</f>
        <v>6</v>
      </c>
      <c r="G441" s="4">
        <v>6</v>
      </c>
      <c r="H441" s="4">
        <v>2</v>
      </c>
      <c r="I441" s="4"/>
      <c r="J441" s="4"/>
      <c r="K441" s="4"/>
      <c r="L441" s="4"/>
      <c r="M441" s="4"/>
      <c r="N441" s="5">
        <f t="shared" si="26"/>
        <v>8</v>
      </c>
    </row>
    <row r="442" spans="1:14" x14ac:dyDescent="0.3">
      <c r="A442" s="3">
        <v>5</v>
      </c>
      <c r="B442" s="4" t="s">
        <v>168</v>
      </c>
      <c r="C442" s="4" t="s">
        <v>184</v>
      </c>
      <c r="D442" s="4" t="s">
        <v>23</v>
      </c>
      <c r="E442" s="4">
        <v>5</v>
      </c>
      <c r="F442" s="4">
        <f>$F$436-E442+1</f>
        <v>3</v>
      </c>
      <c r="G442" s="4">
        <v>5</v>
      </c>
      <c r="H442" s="4">
        <v>3</v>
      </c>
      <c r="I442" s="4"/>
      <c r="J442" s="4"/>
      <c r="K442" s="4"/>
      <c r="L442" s="4"/>
      <c r="M442" s="4"/>
      <c r="N442" s="5">
        <f t="shared" si="26"/>
        <v>6</v>
      </c>
    </row>
    <row r="443" spans="1:14" x14ac:dyDescent="0.3">
      <c r="A443" s="3">
        <v>5</v>
      </c>
      <c r="B443" s="4" t="s">
        <v>117</v>
      </c>
      <c r="C443" s="4" t="s">
        <v>178</v>
      </c>
      <c r="D443" s="4" t="s">
        <v>26</v>
      </c>
      <c r="E443" s="4"/>
      <c r="F443" s="4"/>
      <c r="G443" s="4">
        <v>2</v>
      </c>
      <c r="H443" s="4">
        <v>6</v>
      </c>
      <c r="I443" s="4"/>
      <c r="J443" s="4"/>
      <c r="K443" s="4"/>
      <c r="L443" s="4"/>
      <c r="M443" s="4"/>
      <c r="N443" s="5">
        <f t="shared" si="26"/>
        <v>6</v>
      </c>
    </row>
    <row r="444" spans="1:14" x14ac:dyDescent="0.3">
      <c r="A444" s="3">
        <v>7</v>
      </c>
      <c r="B444" s="4" t="s">
        <v>199</v>
      </c>
      <c r="C444" s="4" t="s">
        <v>200</v>
      </c>
      <c r="D444" s="4">
        <v>6</v>
      </c>
      <c r="E444" s="4">
        <v>6</v>
      </c>
      <c r="F444" s="4">
        <f>$F$436-E444+1</f>
        <v>2</v>
      </c>
      <c r="G444" s="4">
        <v>7</v>
      </c>
      <c r="H444" s="4">
        <v>1</v>
      </c>
      <c r="I444" s="4"/>
      <c r="J444" s="4"/>
      <c r="K444" s="4"/>
      <c r="L444" s="4"/>
      <c r="M444" s="4"/>
      <c r="N444" s="5">
        <f t="shared" si="26"/>
        <v>3</v>
      </c>
    </row>
    <row r="445" spans="1:14" x14ac:dyDescent="0.3">
      <c r="A445" s="3">
        <v>8</v>
      </c>
      <c r="B445" s="4" t="s">
        <v>201</v>
      </c>
      <c r="C445" s="4" t="s">
        <v>202</v>
      </c>
      <c r="D445" s="4" t="s">
        <v>26</v>
      </c>
      <c r="E445" s="4">
        <v>7</v>
      </c>
      <c r="F445" s="4">
        <f>$F$436-E445+1</f>
        <v>1</v>
      </c>
      <c r="G445" s="4"/>
      <c r="H445" s="4"/>
      <c r="I445" s="4"/>
      <c r="J445" s="4"/>
      <c r="K445" s="4"/>
      <c r="L445" s="4"/>
      <c r="M445" s="4"/>
      <c r="N445" s="5">
        <f t="shared" si="26"/>
        <v>1</v>
      </c>
    </row>
    <row r="446" spans="1:14" x14ac:dyDescent="0.3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5">
        <f t="shared" si="26"/>
        <v>0</v>
      </c>
    </row>
    <row r="447" spans="1:14" x14ac:dyDescent="0.3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5">
        <f t="shared" si="26"/>
        <v>0</v>
      </c>
    </row>
    <row r="448" spans="1:14" x14ac:dyDescent="0.3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5">
        <f t="shared" si="26"/>
        <v>0</v>
      </c>
    </row>
    <row r="449" spans="1:14" x14ac:dyDescent="0.3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5">
        <f t="shared" si="26"/>
        <v>0</v>
      </c>
    </row>
    <row r="450" spans="1:14" x14ac:dyDescent="0.3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5">
        <f t="shared" si="26"/>
        <v>0</v>
      </c>
    </row>
    <row r="454" spans="1:14" ht="30" x14ac:dyDescent="0.5">
      <c r="A454" s="14" t="s">
        <v>203</v>
      </c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</row>
    <row r="455" spans="1:14" ht="33.75" customHeight="1" x14ac:dyDescent="0.35">
      <c r="A455" s="1"/>
      <c r="B455" s="1"/>
      <c r="C455" s="1"/>
      <c r="D455" s="1"/>
      <c r="E455" s="15" t="s">
        <v>1</v>
      </c>
      <c r="F455" s="15"/>
      <c r="G455" s="16" t="s">
        <v>2</v>
      </c>
      <c r="H455" s="16"/>
      <c r="I455" s="16"/>
      <c r="J455" s="16"/>
      <c r="K455" s="15"/>
      <c r="L455" s="15"/>
      <c r="M455" s="1"/>
      <c r="N455" s="1"/>
    </row>
    <row r="456" spans="1:14" x14ac:dyDescent="0.3">
      <c r="A456" s="2"/>
      <c r="B456" s="2"/>
      <c r="C456" s="2"/>
      <c r="D456" s="2"/>
      <c r="E456" s="2" t="s">
        <v>3</v>
      </c>
      <c r="F456" s="2">
        <v>5</v>
      </c>
      <c r="G456" s="2" t="s">
        <v>3</v>
      </c>
      <c r="H456" s="2"/>
      <c r="I456" s="2" t="s">
        <v>3</v>
      </c>
      <c r="J456" s="2"/>
      <c r="K456" s="2" t="s">
        <v>3</v>
      </c>
      <c r="L456" s="2"/>
      <c r="M456" s="2"/>
      <c r="N456" s="2"/>
    </row>
    <row r="457" spans="1:14" x14ac:dyDescent="0.3">
      <c r="A457" s="2" t="s">
        <v>4</v>
      </c>
      <c r="B457" s="2" t="s">
        <v>5</v>
      </c>
      <c r="C457" s="2" t="s">
        <v>6</v>
      </c>
      <c r="D457" s="2" t="s">
        <v>7</v>
      </c>
      <c r="E457" s="2" t="s">
        <v>8</v>
      </c>
      <c r="F457" s="2" t="s">
        <v>9</v>
      </c>
      <c r="G457" s="2" t="s">
        <v>10</v>
      </c>
      <c r="H457" s="2" t="s">
        <v>11</v>
      </c>
      <c r="I457" s="2" t="s">
        <v>12</v>
      </c>
      <c r="J457" s="2" t="s">
        <v>13</v>
      </c>
      <c r="K457" s="2" t="s">
        <v>14</v>
      </c>
      <c r="L457" s="2" t="s">
        <v>15</v>
      </c>
      <c r="M457" s="2" t="s">
        <v>16</v>
      </c>
      <c r="N457" s="2" t="s">
        <v>17</v>
      </c>
    </row>
    <row r="458" spans="1:14" x14ac:dyDescent="0.3">
      <c r="A458" s="3">
        <v>1</v>
      </c>
      <c r="B458" s="4" t="s">
        <v>204</v>
      </c>
      <c r="C458" s="4" t="s">
        <v>205</v>
      </c>
      <c r="D458" s="4" t="s">
        <v>26</v>
      </c>
      <c r="E458" s="4">
        <v>1</v>
      </c>
      <c r="F458" s="4">
        <f>$F$456-E458+1</f>
        <v>5</v>
      </c>
      <c r="G458" s="4"/>
      <c r="H458" s="4"/>
      <c r="I458" s="4"/>
      <c r="J458" s="4"/>
      <c r="K458" s="4"/>
      <c r="L458" s="4"/>
      <c r="M458" s="4"/>
      <c r="N458" s="5">
        <f t="shared" ref="N458:N463" si="27">F458+H458+J458+L458</f>
        <v>5</v>
      </c>
    </row>
    <row r="459" spans="1:14" x14ac:dyDescent="0.3">
      <c r="A459" s="3">
        <v>2</v>
      </c>
      <c r="B459" s="4" t="s">
        <v>98</v>
      </c>
      <c r="C459" s="4" t="s">
        <v>206</v>
      </c>
      <c r="D459" s="4" t="s">
        <v>61</v>
      </c>
      <c r="E459" s="4">
        <v>2</v>
      </c>
      <c r="F459" s="4">
        <f>$F$456-E459+1</f>
        <v>4</v>
      </c>
      <c r="G459" s="4"/>
      <c r="H459" s="4"/>
      <c r="I459" s="4"/>
      <c r="J459" s="4"/>
      <c r="K459" s="4"/>
      <c r="L459" s="4"/>
      <c r="M459" s="4"/>
      <c r="N459" s="5">
        <f t="shared" si="27"/>
        <v>4</v>
      </c>
    </row>
    <row r="460" spans="1:14" x14ac:dyDescent="0.3">
      <c r="A460" s="3">
        <v>3</v>
      </c>
      <c r="B460" s="4" t="s">
        <v>207</v>
      </c>
      <c r="C460" s="4" t="s">
        <v>208</v>
      </c>
      <c r="D460" s="4" t="s">
        <v>26</v>
      </c>
      <c r="E460" s="4">
        <v>3</v>
      </c>
      <c r="F460" s="4">
        <f>$F$456-E460+1</f>
        <v>3</v>
      </c>
      <c r="G460" s="4"/>
      <c r="H460" s="4"/>
      <c r="I460" s="4"/>
      <c r="J460" s="4"/>
      <c r="K460" s="4"/>
      <c r="L460" s="4"/>
      <c r="M460" s="4"/>
      <c r="N460" s="5">
        <f t="shared" si="27"/>
        <v>3</v>
      </c>
    </row>
    <row r="461" spans="1:14" x14ac:dyDescent="0.3">
      <c r="A461" s="3">
        <v>3</v>
      </c>
      <c r="B461" s="4" t="s">
        <v>209</v>
      </c>
      <c r="C461" s="4" t="s">
        <v>210</v>
      </c>
      <c r="D461" s="4" t="s">
        <v>26</v>
      </c>
      <c r="E461" s="4">
        <v>3</v>
      </c>
      <c r="F461" s="4">
        <f>$F$456-E461+1</f>
        <v>3</v>
      </c>
      <c r="G461" s="4"/>
      <c r="H461" s="4"/>
      <c r="I461" s="4"/>
      <c r="J461" s="4"/>
      <c r="K461" s="4"/>
      <c r="L461" s="4"/>
      <c r="M461" s="4"/>
      <c r="N461" s="5">
        <f t="shared" si="27"/>
        <v>3</v>
      </c>
    </row>
    <row r="462" spans="1:14" x14ac:dyDescent="0.3">
      <c r="A462" s="3">
        <v>5</v>
      </c>
      <c r="B462" s="4" t="s">
        <v>42</v>
      </c>
      <c r="C462" s="4" t="s">
        <v>211</v>
      </c>
      <c r="D462" s="4" t="s">
        <v>26</v>
      </c>
      <c r="E462" s="4">
        <v>5</v>
      </c>
      <c r="F462" s="4">
        <f>$F$456-E462+1</f>
        <v>1</v>
      </c>
      <c r="G462" s="4"/>
      <c r="H462" s="4"/>
      <c r="I462" s="4"/>
      <c r="J462" s="4"/>
      <c r="K462" s="4"/>
      <c r="L462" s="4"/>
      <c r="M462" s="4"/>
      <c r="N462" s="5">
        <f t="shared" si="27"/>
        <v>1</v>
      </c>
    </row>
    <row r="463" spans="1:14" x14ac:dyDescent="0.3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5">
        <f t="shared" si="27"/>
        <v>0</v>
      </c>
    </row>
    <row r="467" spans="1:22" ht="30" x14ac:dyDescent="0.5">
      <c r="A467" s="14" t="s">
        <v>212</v>
      </c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</row>
    <row r="468" spans="1:22" ht="33.75" customHeight="1" x14ac:dyDescent="0.35">
      <c r="A468" s="1"/>
      <c r="B468" s="1"/>
      <c r="C468" s="1"/>
      <c r="D468" s="1"/>
      <c r="E468" s="15" t="s">
        <v>1</v>
      </c>
      <c r="F468" s="15"/>
      <c r="G468" s="16" t="s">
        <v>2</v>
      </c>
      <c r="H468" s="16"/>
      <c r="I468" s="16"/>
      <c r="J468" s="16"/>
      <c r="K468" s="15"/>
      <c r="L468" s="15"/>
      <c r="M468" s="1"/>
      <c r="N468" s="1"/>
    </row>
    <row r="469" spans="1:22" x14ac:dyDescent="0.3">
      <c r="A469" s="2"/>
      <c r="B469" s="2"/>
      <c r="C469" s="2"/>
      <c r="D469" s="2"/>
      <c r="E469" s="2" t="s">
        <v>3</v>
      </c>
      <c r="F469" s="2">
        <v>10</v>
      </c>
      <c r="G469" s="2" t="s">
        <v>3</v>
      </c>
      <c r="H469" s="2">
        <v>8</v>
      </c>
      <c r="I469" s="2" t="s">
        <v>3</v>
      </c>
      <c r="J469" s="2"/>
      <c r="K469" s="2" t="s">
        <v>3</v>
      </c>
      <c r="L469" s="2"/>
      <c r="M469" s="2"/>
      <c r="N469" s="2"/>
    </row>
    <row r="470" spans="1:22" x14ac:dyDescent="0.3">
      <c r="A470" s="2" t="s">
        <v>4</v>
      </c>
      <c r="B470" s="2" t="s">
        <v>5</v>
      </c>
      <c r="C470" s="2" t="s">
        <v>6</v>
      </c>
      <c r="D470" s="2" t="s">
        <v>7</v>
      </c>
      <c r="E470" s="2" t="s">
        <v>8</v>
      </c>
      <c r="F470" s="2" t="s">
        <v>9</v>
      </c>
      <c r="G470" s="2" t="s">
        <v>10</v>
      </c>
      <c r="H470" s="2" t="s">
        <v>11</v>
      </c>
      <c r="I470" s="2" t="s">
        <v>12</v>
      </c>
      <c r="J470" s="2" t="s">
        <v>13</v>
      </c>
      <c r="K470" s="2" t="s">
        <v>14</v>
      </c>
      <c r="L470" s="2" t="s">
        <v>15</v>
      </c>
      <c r="M470" s="2" t="s">
        <v>16</v>
      </c>
      <c r="N470" s="2" t="s">
        <v>17</v>
      </c>
    </row>
    <row r="471" spans="1:22" x14ac:dyDescent="0.3">
      <c r="A471" s="3">
        <v>1</v>
      </c>
      <c r="B471" s="4" t="s">
        <v>213</v>
      </c>
      <c r="C471" s="4" t="s">
        <v>214</v>
      </c>
      <c r="D471" s="4" t="s">
        <v>26</v>
      </c>
      <c r="E471" s="4">
        <v>1</v>
      </c>
      <c r="F471" s="4">
        <f t="shared" ref="F471:F480" si="28">$F$469-E471+1</f>
        <v>10</v>
      </c>
      <c r="G471" s="4">
        <v>2</v>
      </c>
      <c r="H471" s="4">
        <v>7</v>
      </c>
      <c r="I471" s="4"/>
      <c r="J471" s="4"/>
      <c r="K471" s="4"/>
      <c r="L471" s="4"/>
      <c r="M471" s="4"/>
      <c r="N471" s="5">
        <f t="shared" ref="N471:N489" si="29">F471+H471+J471+L471</f>
        <v>17</v>
      </c>
    </row>
    <row r="472" spans="1:22" x14ac:dyDescent="0.3">
      <c r="A472" s="3">
        <v>2</v>
      </c>
      <c r="B472" s="4" t="s">
        <v>168</v>
      </c>
      <c r="C472" s="4" t="s">
        <v>169</v>
      </c>
      <c r="D472" s="4" t="s">
        <v>23</v>
      </c>
      <c r="E472" s="4">
        <v>3</v>
      </c>
      <c r="F472" s="4">
        <f t="shared" si="28"/>
        <v>8</v>
      </c>
      <c r="G472" s="4">
        <v>1</v>
      </c>
      <c r="H472" s="4">
        <v>8</v>
      </c>
      <c r="I472" s="4"/>
      <c r="J472" s="4"/>
      <c r="K472" s="4"/>
      <c r="L472" s="4"/>
      <c r="M472" s="4"/>
      <c r="N472" s="5">
        <f t="shared" si="29"/>
        <v>16</v>
      </c>
    </row>
    <row r="473" spans="1:22" x14ac:dyDescent="0.3">
      <c r="A473" s="3">
        <v>3</v>
      </c>
      <c r="B473" s="4" t="s">
        <v>82</v>
      </c>
      <c r="C473" s="4" t="s">
        <v>194</v>
      </c>
      <c r="D473" s="4" t="s">
        <v>26</v>
      </c>
      <c r="E473" s="4">
        <v>3</v>
      </c>
      <c r="F473" s="4">
        <f t="shared" si="28"/>
        <v>8</v>
      </c>
      <c r="G473" s="4">
        <v>3</v>
      </c>
      <c r="H473" s="4">
        <v>6</v>
      </c>
      <c r="I473" s="4"/>
      <c r="J473" s="4"/>
      <c r="K473" s="4"/>
      <c r="L473" s="4"/>
      <c r="M473" s="4"/>
      <c r="N473" s="5">
        <f t="shared" si="29"/>
        <v>14</v>
      </c>
    </row>
    <row r="474" spans="1:22" s="2" customFormat="1" x14ac:dyDescent="0.3">
      <c r="A474" s="3">
        <v>4</v>
      </c>
      <c r="B474" s="4" t="s">
        <v>117</v>
      </c>
      <c r="C474" s="4" t="s">
        <v>178</v>
      </c>
      <c r="D474" s="4" t="s">
        <v>26</v>
      </c>
      <c r="E474" s="4">
        <v>6</v>
      </c>
      <c r="F474" s="4">
        <f t="shared" si="28"/>
        <v>5</v>
      </c>
      <c r="G474" s="4">
        <v>3</v>
      </c>
      <c r="H474" s="4">
        <v>6</v>
      </c>
      <c r="I474" s="4"/>
      <c r="J474" s="4"/>
      <c r="K474" s="4"/>
      <c r="L474" s="4"/>
      <c r="M474" s="4"/>
      <c r="N474" s="5">
        <f t="shared" si="29"/>
        <v>11</v>
      </c>
    </row>
    <row r="475" spans="1:22" x14ac:dyDescent="0.3">
      <c r="A475" s="3">
        <v>5</v>
      </c>
      <c r="B475" s="4" t="s">
        <v>156</v>
      </c>
      <c r="C475" s="4" t="s">
        <v>157</v>
      </c>
      <c r="D475" s="4" t="s">
        <v>23</v>
      </c>
      <c r="E475" s="4">
        <v>2</v>
      </c>
      <c r="F475" s="4">
        <f t="shared" si="28"/>
        <v>9</v>
      </c>
      <c r="G475" s="4"/>
      <c r="H475" s="4"/>
      <c r="I475" s="4"/>
      <c r="J475" s="4"/>
      <c r="K475" s="4"/>
      <c r="L475" s="4"/>
      <c r="M475" s="4"/>
      <c r="N475" s="5">
        <f t="shared" si="29"/>
        <v>9</v>
      </c>
    </row>
    <row r="476" spans="1:22" s="2" customFormat="1" x14ac:dyDescent="0.3">
      <c r="A476" s="3">
        <v>6</v>
      </c>
      <c r="B476" s="4" t="s">
        <v>168</v>
      </c>
      <c r="C476" s="4" t="s">
        <v>184</v>
      </c>
      <c r="D476" s="4" t="s">
        <v>23</v>
      </c>
      <c r="E476" s="4">
        <v>8</v>
      </c>
      <c r="F476" s="4">
        <f t="shared" si="28"/>
        <v>3</v>
      </c>
      <c r="G476" s="4">
        <v>5</v>
      </c>
      <c r="H476" s="4">
        <v>4</v>
      </c>
      <c r="I476" s="4"/>
      <c r="J476" s="4"/>
      <c r="K476" s="4"/>
      <c r="L476" s="4"/>
      <c r="M476" s="4"/>
      <c r="N476" s="5">
        <f t="shared" si="29"/>
        <v>7</v>
      </c>
    </row>
    <row r="477" spans="1:22" x14ac:dyDescent="0.3">
      <c r="A477" s="3">
        <v>7</v>
      </c>
      <c r="B477" s="4" t="s">
        <v>181</v>
      </c>
      <c r="C477" s="4" t="s">
        <v>182</v>
      </c>
      <c r="D477" s="4" t="s">
        <v>26</v>
      </c>
      <c r="E477" s="4">
        <v>5</v>
      </c>
      <c r="F477" s="4">
        <f t="shared" si="28"/>
        <v>6</v>
      </c>
      <c r="G477" s="4"/>
      <c r="H477" s="4"/>
      <c r="I477" s="4"/>
      <c r="J477" s="4"/>
      <c r="K477" s="4"/>
      <c r="L477" s="4"/>
      <c r="M477" s="4"/>
      <c r="N477" s="5">
        <f t="shared" si="29"/>
        <v>6</v>
      </c>
    </row>
    <row r="478" spans="1:22" x14ac:dyDescent="0.3">
      <c r="A478" s="3">
        <v>8</v>
      </c>
      <c r="B478" s="4" t="s">
        <v>215</v>
      </c>
      <c r="C478" s="4" t="s">
        <v>98</v>
      </c>
      <c r="D478" s="4" t="s">
        <v>26</v>
      </c>
      <c r="E478" s="4">
        <v>7</v>
      </c>
      <c r="F478" s="4">
        <f t="shared" si="28"/>
        <v>4</v>
      </c>
      <c r="G478" s="4"/>
      <c r="H478" s="4"/>
      <c r="I478" s="4"/>
      <c r="J478" s="4"/>
      <c r="K478" s="4"/>
      <c r="L478" s="4"/>
      <c r="M478" s="4"/>
      <c r="N478" s="5">
        <f t="shared" si="29"/>
        <v>4</v>
      </c>
      <c r="O478" s="2"/>
      <c r="P478" s="2"/>
      <c r="Q478" s="2"/>
      <c r="R478" s="2"/>
      <c r="S478" s="2"/>
      <c r="T478" s="2"/>
      <c r="U478" s="2"/>
      <c r="V478" s="2"/>
    </row>
    <row r="479" spans="1:22" x14ac:dyDescent="0.3">
      <c r="A479" s="3">
        <v>9</v>
      </c>
      <c r="B479" s="4" t="s">
        <v>216</v>
      </c>
      <c r="C479" s="4" t="s">
        <v>217</v>
      </c>
      <c r="D479" s="4" t="s">
        <v>26</v>
      </c>
      <c r="E479" s="4">
        <v>9</v>
      </c>
      <c r="F479" s="4">
        <f t="shared" si="28"/>
        <v>2</v>
      </c>
      <c r="G479" s="4"/>
      <c r="H479" s="4"/>
      <c r="I479" s="4"/>
      <c r="J479" s="4"/>
      <c r="K479" s="4"/>
      <c r="L479" s="4"/>
      <c r="M479" s="4"/>
      <c r="N479" s="5">
        <f t="shared" si="29"/>
        <v>2</v>
      </c>
    </row>
    <row r="480" spans="1:22" x14ac:dyDescent="0.3">
      <c r="A480" s="3">
        <v>10</v>
      </c>
      <c r="B480" s="4" t="s">
        <v>218</v>
      </c>
      <c r="C480" s="4" t="s">
        <v>219</v>
      </c>
      <c r="D480" s="4" t="s">
        <v>26</v>
      </c>
      <c r="E480" s="4">
        <v>10</v>
      </c>
      <c r="F480" s="4">
        <f t="shared" si="28"/>
        <v>1</v>
      </c>
      <c r="G480" s="4"/>
      <c r="H480" s="4"/>
      <c r="I480" s="4"/>
      <c r="J480" s="4"/>
      <c r="K480" s="4"/>
      <c r="L480" s="4"/>
      <c r="M480" s="4"/>
      <c r="N480" s="5">
        <f t="shared" si="29"/>
        <v>1</v>
      </c>
    </row>
    <row r="481" spans="1:22" x14ac:dyDescent="0.3">
      <c r="A481" s="3">
        <v>10</v>
      </c>
      <c r="B481" s="4" t="s">
        <v>220</v>
      </c>
      <c r="C481" s="4" t="s">
        <v>221</v>
      </c>
      <c r="D481" s="4" t="s">
        <v>75</v>
      </c>
      <c r="E481" s="4"/>
      <c r="F481" s="4"/>
      <c r="G481" s="4">
        <v>8</v>
      </c>
      <c r="H481" s="4">
        <v>1</v>
      </c>
      <c r="I481" s="4"/>
      <c r="J481" s="4"/>
      <c r="K481" s="4"/>
      <c r="L481" s="4"/>
      <c r="M481" s="4"/>
      <c r="N481" s="5">
        <f t="shared" si="29"/>
        <v>1</v>
      </c>
    </row>
    <row r="482" spans="1:22" x14ac:dyDescent="0.3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5">
        <f t="shared" si="29"/>
        <v>0</v>
      </c>
    </row>
    <row r="483" spans="1:22" x14ac:dyDescent="0.3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5">
        <f t="shared" si="29"/>
        <v>0</v>
      </c>
    </row>
    <row r="484" spans="1:22" x14ac:dyDescent="0.3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5">
        <f t="shared" si="29"/>
        <v>0</v>
      </c>
    </row>
    <row r="485" spans="1:22" x14ac:dyDescent="0.3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5">
        <f t="shared" si="29"/>
        <v>0</v>
      </c>
    </row>
    <row r="486" spans="1:22" x14ac:dyDescent="0.3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5">
        <f t="shared" si="29"/>
        <v>0</v>
      </c>
    </row>
    <row r="487" spans="1:22" x14ac:dyDescent="0.3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5">
        <f t="shared" si="29"/>
        <v>0</v>
      </c>
    </row>
    <row r="488" spans="1:22" x14ac:dyDescent="0.3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5">
        <f t="shared" si="29"/>
        <v>0</v>
      </c>
    </row>
    <row r="489" spans="1:22" x14ac:dyDescent="0.3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5">
        <f t="shared" si="29"/>
        <v>0</v>
      </c>
    </row>
    <row r="493" spans="1:22" ht="30" x14ac:dyDescent="0.5">
      <c r="A493" s="14" t="s">
        <v>222</v>
      </c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</row>
    <row r="494" spans="1:22" s="1" customFormat="1" ht="34.5" customHeight="1" x14ac:dyDescent="0.35">
      <c r="E494" s="15" t="s">
        <v>223</v>
      </c>
      <c r="F494" s="15"/>
      <c r="G494" s="16" t="s">
        <v>2</v>
      </c>
      <c r="H494" s="16"/>
      <c r="I494" s="16"/>
      <c r="J494" s="16"/>
      <c r="K494" s="15"/>
      <c r="L494" s="15"/>
    </row>
    <row r="495" spans="1:22" s="2" customFormat="1" x14ac:dyDescent="0.3">
      <c r="E495" s="2" t="s">
        <v>3</v>
      </c>
      <c r="F495" s="2">
        <v>4</v>
      </c>
      <c r="G495" s="2" t="s">
        <v>3</v>
      </c>
      <c r="H495" s="2">
        <v>8</v>
      </c>
      <c r="I495" s="2" t="s">
        <v>3</v>
      </c>
      <c r="K495" s="2" t="s">
        <v>3</v>
      </c>
    </row>
    <row r="496" spans="1:22" s="2" customFormat="1" ht="30" customHeight="1" x14ac:dyDescent="0.35">
      <c r="A496" s="2" t="s">
        <v>4</v>
      </c>
      <c r="B496" s="2" t="s">
        <v>5</v>
      </c>
      <c r="C496" s="2" t="s">
        <v>6</v>
      </c>
      <c r="D496" s="2" t="s">
        <v>7</v>
      </c>
      <c r="E496" s="2" t="s">
        <v>8</v>
      </c>
      <c r="F496" s="2" t="s">
        <v>9</v>
      </c>
      <c r="G496" s="2" t="s">
        <v>10</v>
      </c>
      <c r="H496" s="2" t="s">
        <v>11</v>
      </c>
      <c r="I496" s="2" t="s">
        <v>12</v>
      </c>
      <c r="J496" s="2" t="s">
        <v>13</v>
      </c>
      <c r="K496" s="2" t="s">
        <v>14</v>
      </c>
      <c r="L496" s="2" t="s">
        <v>15</v>
      </c>
      <c r="M496" s="2" t="s">
        <v>16</v>
      </c>
      <c r="N496" s="2" t="s">
        <v>17</v>
      </c>
      <c r="O496" s="1"/>
      <c r="P496" s="1"/>
      <c r="Q496" s="1"/>
      <c r="R496" s="1"/>
      <c r="S496" s="1"/>
      <c r="T496" s="1"/>
      <c r="U496" s="1"/>
      <c r="V496" s="1"/>
    </row>
    <row r="497" spans="1:22" x14ac:dyDescent="0.3">
      <c r="A497" s="3">
        <v>1</v>
      </c>
      <c r="B497" s="4" t="s">
        <v>186</v>
      </c>
      <c r="C497" s="4" t="s">
        <v>187</v>
      </c>
      <c r="D497" s="4" t="s">
        <v>26</v>
      </c>
      <c r="E497" s="4">
        <v>1</v>
      </c>
      <c r="F497" s="4">
        <f>$F$495-E497+1</f>
        <v>4</v>
      </c>
      <c r="G497" s="4">
        <v>6</v>
      </c>
      <c r="H497" s="4">
        <v>3</v>
      </c>
      <c r="I497" s="4"/>
      <c r="J497" s="4"/>
      <c r="K497" s="4"/>
      <c r="L497" s="4"/>
      <c r="M497" s="4"/>
      <c r="N497" s="5">
        <f>F497+H497+J497+L497</f>
        <v>7</v>
      </c>
      <c r="O497" s="2"/>
      <c r="P497" s="2"/>
      <c r="Q497" s="2"/>
      <c r="R497" s="2"/>
      <c r="S497" s="2"/>
      <c r="T497" s="2"/>
      <c r="U497" s="2"/>
      <c r="V497" s="2"/>
    </row>
    <row r="498" spans="1:22" x14ac:dyDescent="0.3">
      <c r="A498" s="3">
        <v>2</v>
      </c>
      <c r="B498" s="4" t="s">
        <v>179</v>
      </c>
      <c r="C498" s="4" t="s">
        <v>224</v>
      </c>
      <c r="D498" s="4" t="s">
        <v>26</v>
      </c>
      <c r="E498" s="4">
        <v>2</v>
      </c>
      <c r="F498" s="4">
        <f>$F$495-E498+1</f>
        <v>3</v>
      </c>
      <c r="G498" s="4">
        <v>7</v>
      </c>
      <c r="H498" s="4">
        <v>2</v>
      </c>
      <c r="I498" s="4"/>
      <c r="J498" s="4"/>
      <c r="K498" s="4"/>
      <c r="L498" s="4"/>
      <c r="M498" s="4"/>
      <c r="N498" s="5">
        <f>F498+H498+J498+L498</f>
        <v>5</v>
      </c>
      <c r="O498" s="2"/>
      <c r="P498" s="2"/>
      <c r="Q498" s="2"/>
      <c r="R498" s="2"/>
      <c r="S498" s="2"/>
      <c r="T498" s="2"/>
      <c r="U498" s="2"/>
      <c r="V498" s="2"/>
    </row>
    <row r="499" spans="1:22" x14ac:dyDescent="0.3">
      <c r="A499" s="3">
        <v>3</v>
      </c>
      <c r="B499" s="4" t="s">
        <v>204</v>
      </c>
      <c r="C499" s="4" t="s">
        <v>205</v>
      </c>
      <c r="D499" s="4" t="s">
        <v>26</v>
      </c>
      <c r="E499" s="4">
        <v>3</v>
      </c>
      <c r="F499" s="4">
        <f>$F$495-E499+1</f>
        <v>2</v>
      </c>
      <c r="G499" s="4"/>
      <c r="H499" s="4"/>
      <c r="I499" s="4"/>
      <c r="J499" s="4"/>
      <c r="K499" s="4"/>
      <c r="L499" s="4"/>
      <c r="M499" s="4"/>
      <c r="N499" s="5">
        <f>F499+H499+J499+L499</f>
        <v>2</v>
      </c>
    </row>
    <row r="500" spans="1:22" x14ac:dyDescent="0.3">
      <c r="A500" s="3">
        <v>3</v>
      </c>
      <c r="B500" s="4" t="s">
        <v>42</v>
      </c>
      <c r="C500" s="4" t="s">
        <v>211</v>
      </c>
      <c r="D500" s="4" t="s">
        <v>26</v>
      </c>
      <c r="E500" s="4">
        <v>3</v>
      </c>
      <c r="F500" s="4">
        <f>$F$495-E500+1</f>
        <v>2</v>
      </c>
      <c r="G500" s="4"/>
      <c r="H500" s="4"/>
      <c r="I500" s="4"/>
      <c r="J500" s="4"/>
      <c r="K500" s="4"/>
      <c r="L500" s="4"/>
      <c r="M500" s="4"/>
      <c r="N500" s="5">
        <f>F500+H500+J500+L500</f>
        <v>2</v>
      </c>
    </row>
    <row r="504" spans="1:22" ht="30" x14ac:dyDescent="0.5">
      <c r="A504" s="14" t="s">
        <v>225</v>
      </c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</row>
    <row r="505" spans="1:22" ht="33.75" customHeight="1" x14ac:dyDescent="0.35">
      <c r="A505" s="1"/>
      <c r="B505" s="1"/>
      <c r="C505" s="1"/>
      <c r="D505" s="1"/>
      <c r="E505" s="15" t="s">
        <v>1</v>
      </c>
      <c r="F505" s="15"/>
      <c r="G505" s="16" t="s">
        <v>2</v>
      </c>
      <c r="H505" s="16"/>
      <c r="I505" s="16"/>
      <c r="J505" s="16"/>
      <c r="K505" s="15"/>
      <c r="L505" s="15"/>
      <c r="M505" s="1"/>
      <c r="N505" s="1"/>
    </row>
    <row r="506" spans="1:22" x14ac:dyDescent="0.3">
      <c r="A506" s="2"/>
      <c r="B506" s="2"/>
      <c r="C506" s="2"/>
      <c r="D506" s="2"/>
      <c r="E506" s="2" t="s">
        <v>3</v>
      </c>
      <c r="F506" s="2">
        <v>3</v>
      </c>
      <c r="G506" s="2" t="s">
        <v>3</v>
      </c>
      <c r="H506" s="2">
        <v>5</v>
      </c>
      <c r="I506" s="2" t="s">
        <v>3</v>
      </c>
      <c r="J506" s="2"/>
      <c r="K506" s="2" t="s">
        <v>3</v>
      </c>
      <c r="L506" s="2"/>
      <c r="M506" s="2"/>
      <c r="N506" s="2"/>
    </row>
    <row r="507" spans="1:22" x14ac:dyDescent="0.3">
      <c r="A507" s="2" t="s">
        <v>4</v>
      </c>
      <c r="B507" s="2" t="s">
        <v>5</v>
      </c>
      <c r="C507" s="2" t="s">
        <v>6</v>
      </c>
      <c r="D507" s="2" t="s">
        <v>7</v>
      </c>
      <c r="E507" s="2" t="s">
        <v>8</v>
      </c>
      <c r="F507" s="2" t="s">
        <v>9</v>
      </c>
      <c r="G507" s="2" t="s">
        <v>10</v>
      </c>
      <c r="H507" s="2" t="s">
        <v>11</v>
      </c>
      <c r="I507" s="2" t="s">
        <v>12</v>
      </c>
      <c r="J507" s="2" t="s">
        <v>13</v>
      </c>
      <c r="K507" s="2" t="s">
        <v>14</v>
      </c>
      <c r="L507" s="2" t="s">
        <v>15</v>
      </c>
      <c r="M507" s="2" t="s">
        <v>16</v>
      </c>
      <c r="N507" s="2" t="s">
        <v>17</v>
      </c>
    </row>
    <row r="508" spans="1:22" x14ac:dyDescent="0.3">
      <c r="A508" s="3">
        <v>1</v>
      </c>
      <c r="B508" s="4" t="s">
        <v>127</v>
      </c>
      <c r="C508" s="4" t="s">
        <v>191</v>
      </c>
      <c r="D508" s="4" t="s">
        <v>61</v>
      </c>
      <c r="E508" s="4">
        <v>1</v>
      </c>
      <c r="F508" s="4">
        <f>$F$506-E508+1</f>
        <v>3</v>
      </c>
      <c r="G508" s="4">
        <v>3</v>
      </c>
      <c r="H508" s="4">
        <v>3</v>
      </c>
      <c r="I508" s="4"/>
      <c r="J508" s="4"/>
      <c r="K508" s="4"/>
      <c r="L508" s="4"/>
      <c r="M508" s="4"/>
      <c r="N508" s="5">
        <f t="shared" ref="N508:N516" si="30">F508+H508+J508+L508</f>
        <v>6</v>
      </c>
    </row>
    <row r="509" spans="1:22" x14ac:dyDescent="0.3">
      <c r="A509" s="3">
        <v>1</v>
      </c>
      <c r="B509" s="4" t="s">
        <v>226</v>
      </c>
      <c r="C509" s="4" t="s">
        <v>227</v>
      </c>
      <c r="D509" s="4" t="s">
        <v>23</v>
      </c>
      <c r="E509" s="4">
        <v>2</v>
      </c>
      <c r="F509" s="4">
        <f>$F$506-E509+1</f>
        <v>2</v>
      </c>
      <c r="G509" s="4">
        <v>2</v>
      </c>
      <c r="H509" s="4">
        <v>4</v>
      </c>
      <c r="I509" s="4"/>
      <c r="J509" s="4"/>
      <c r="K509" s="4"/>
      <c r="L509" s="4"/>
      <c r="M509" s="4"/>
      <c r="N509" s="5">
        <f t="shared" si="30"/>
        <v>6</v>
      </c>
    </row>
    <row r="510" spans="1:22" x14ac:dyDescent="0.3">
      <c r="A510" s="3">
        <v>2</v>
      </c>
      <c r="B510" s="4" t="s">
        <v>228</v>
      </c>
      <c r="C510" s="4" t="s">
        <v>229</v>
      </c>
      <c r="D510" s="4" t="s">
        <v>26</v>
      </c>
      <c r="E510" s="4"/>
      <c r="F510" s="4"/>
      <c r="G510" s="4">
        <v>3</v>
      </c>
      <c r="H510" s="4">
        <v>3</v>
      </c>
      <c r="I510" s="4"/>
      <c r="J510" s="4"/>
      <c r="K510" s="4"/>
      <c r="L510" s="4"/>
      <c r="M510" s="4"/>
      <c r="N510" s="5">
        <f t="shared" si="30"/>
        <v>3</v>
      </c>
    </row>
    <row r="511" spans="1:22" x14ac:dyDescent="0.3">
      <c r="A511" s="3">
        <v>3</v>
      </c>
      <c r="B511" s="4" t="s">
        <v>230</v>
      </c>
      <c r="C511" s="4" t="s">
        <v>231</v>
      </c>
      <c r="D511" s="4" t="s">
        <v>23</v>
      </c>
      <c r="E511" s="4">
        <v>3</v>
      </c>
      <c r="F511" s="4">
        <f>$F$506-E511+1</f>
        <v>1</v>
      </c>
      <c r="G511" s="4">
        <v>5</v>
      </c>
      <c r="H511" s="4">
        <v>1</v>
      </c>
      <c r="I511" s="4"/>
      <c r="J511" s="4"/>
      <c r="K511" s="4"/>
      <c r="L511" s="4"/>
      <c r="M511" s="4"/>
      <c r="N511" s="5">
        <f t="shared" si="30"/>
        <v>2</v>
      </c>
    </row>
    <row r="512" spans="1:22" x14ac:dyDescent="0.3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5">
        <f t="shared" si="30"/>
        <v>0</v>
      </c>
    </row>
    <row r="513" spans="1:14" x14ac:dyDescent="0.3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5">
        <f t="shared" si="30"/>
        <v>0</v>
      </c>
    </row>
    <row r="514" spans="1:14" x14ac:dyDescent="0.3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5">
        <f t="shared" si="30"/>
        <v>0</v>
      </c>
    </row>
    <row r="515" spans="1:14" x14ac:dyDescent="0.3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5">
        <f t="shared" si="30"/>
        <v>0</v>
      </c>
    </row>
    <row r="516" spans="1:14" x14ac:dyDescent="0.3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5">
        <f t="shared" si="30"/>
        <v>0</v>
      </c>
    </row>
    <row r="520" spans="1:14" ht="30" x14ac:dyDescent="0.5">
      <c r="A520" s="14" t="s">
        <v>232</v>
      </c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</row>
    <row r="521" spans="1:14" ht="34.5" customHeight="1" x14ac:dyDescent="0.35">
      <c r="A521" s="1"/>
      <c r="B521" s="1"/>
      <c r="C521" s="1"/>
      <c r="D521" s="1"/>
      <c r="E521" s="15" t="s">
        <v>1</v>
      </c>
      <c r="F521" s="15"/>
      <c r="G521" s="16" t="s">
        <v>2</v>
      </c>
      <c r="H521" s="16"/>
      <c r="I521" s="16"/>
      <c r="J521" s="16"/>
      <c r="K521" s="15"/>
      <c r="L521" s="15"/>
      <c r="M521" s="1"/>
      <c r="N521" s="1"/>
    </row>
    <row r="522" spans="1:14" x14ac:dyDescent="0.3">
      <c r="A522" s="2"/>
      <c r="B522" s="2"/>
      <c r="C522" s="2"/>
      <c r="D522" s="2"/>
      <c r="E522" s="2" t="s">
        <v>3</v>
      </c>
      <c r="F522" s="2">
        <v>3</v>
      </c>
      <c r="G522" s="2" t="s">
        <v>3</v>
      </c>
      <c r="H522" s="2">
        <v>5</v>
      </c>
      <c r="I522" s="2" t="s">
        <v>3</v>
      </c>
      <c r="J522" s="2"/>
      <c r="K522" s="2" t="s">
        <v>3</v>
      </c>
      <c r="L522" s="2"/>
      <c r="M522" s="2"/>
      <c r="N522" s="2"/>
    </row>
    <row r="523" spans="1:14" x14ac:dyDescent="0.3">
      <c r="A523" s="2" t="s">
        <v>4</v>
      </c>
      <c r="B523" s="2" t="s">
        <v>5</v>
      </c>
      <c r="C523" s="2" t="s">
        <v>6</v>
      </c>
      <c r="D523" s="2" t="s">
        <v>7</v>
      </c>
      <c r="E523" s="2" t="s">
        <v>8</v>
      </c>
      <c r="F523" s="2" t="s">
        <v>9</v>
      </c>
      <c r="G523" s="2" t="s">
        <v>10</v>
      </c>
      <c r="H523" s="2" t="s">
        <v>11</v>
      </c>
      <c r="I523" s="2" t="s">
        <v>12</v>
      </c>
      <c r="J523" s="2" t="s">
        <v>13</v>
      </c>
      <c r="K523" s="2" t="s">
        <v>14</v>
      </c>
      <c r="L523" s="2" t="s">
        <v>15</v>
      </c>
      <c r="M523" s="2" t="s">
        <v>16</v>
      </c>
      <c r="N523" s="2" t="s">
        <v>17</v>
      </c>
    </row>
    <row r="524" spans="1:14" x14ac:dyDescent="0.3">
      <c r="A524" s="3">
        <v>1</v>
      </c>
      <c r="B524" s="4" t="s">
        <v>114</v>
      </c>
      <c r="C524" s="4" t="s">
        <v>115</v>
      </c>
      <c r="D524" s="4" t="s">
        <v>26</v>
      </c>
      <c r="E524" s="4">
        <v>1</v>
      </c>
      <c r="F524" s="4">
        <f>$F$522-E524+1</f>
        <v>3</v>
      </c>
      <c r="G524" s="4">
        <v>1</v>
      </c>
      <c r="H524" s="4">
        <v>5</v>
      </c>
      <c r="I524" s="4"/>
      <c r="J524" s="4"/>
      <c r="K524" s="4"/>
      <c r="L524" s="4"/>
      <c r="M524" s="4"/>
      <c r="N524" s="5">
        <f>F524+H524+J524+L524</f>
        <v>8</v>
      </c>
    </row>
    <row r="525" spans="1:14" x14ac:dyDescent="0.3">
      <c r="A525" s="3">
        <v>2</v>
      </c>
      <c r="B525" s="4" t="s">
        <v>204</v>
      </c>
      <c r="C525" s="4" t="s">
        <v>205</v>
      </c>
      <c r="D525" s="4" t="s">
        <v>26</v>
      </c>
      <c r="E525" s="4">
        <v>2</v>
      </c>
      <c r="F525" s="4">
        <f>$F$522-E525+1</f>
        <v>2</v>
      </c>
      <c r="G525" s="4"/>
      <c r="H525" s="4"/>
      <c r="I525" s="4"/>
      <c r="J525" s="4"/>
      <c r="K525" s="4"/>
      <c r="L525" s="4"/>
      <c r="M525" s="4"/>
      <c r="N525" s="5">
        <f>F525+H525+J525+L525</f>
        <v>2</v>
      </c>
    </row>
    <row r="526" spans="1:14" x14ac:dyDescent="0.3">
      <c r="A526" s="3">
        <v>3</v>
      </c>
      <c r="B526" s="4" t="s">
        <v>98</v>
      </c>
      <c r="C526" s="4" t="s">
        <v>206</v>
      </c>
      <c r="D526" s="4" t="s">
        <v>61</v>
      </c>
      <c r="E526" s="4">
        <v>3</v>
      </c>
      <c r="F526" s="4">
        <f>$F$522-E526+1</f>
        <v>1</v>
      </c>
      <c r="G526" s="4"/>
      <c r="H526" s="4"/>
      <c r="I526" s="4"/>
      <c r="J526" s="4"/>
      <c r="K526" s="4"/>
      <c r="L526" s="4"/>
      <c r="M526" s="4"/>
      <c r="N526" s="5">
        <f>F526+H526+J526+L526</f>
        <v>1</v>
      </c>
    </row>
    <row r="527" spans="1:14" x14ac:dyDescent="0.3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5">
        <f>F527+H527+J527+L527</f>
        <v>0</v>
      </c>
    </row>
  </sheetData>
  <autoFilter ref="A457:N463" xr:uid="{00000000-0009-0000-0000-000000000000}"/>
  <mergeCells count="181">
    <mergeCell ref="A1:N1"/>
    <mergeCell ref="A2:N2"/>
    <mergeCell ref="E3:F3"/>
    <mergeCell ref="G3:H3"/>
    <mergeCell ref="I3:J3"/>
    <mergeCell ref="K3:L3"/>
    <mergeCell ref="A29:N29"/>
    <mergeCell ref="E30:F30"/>
    <mergeCell ref="G30:H30"/>
    <mergeCell ref="I30:J30"/>
    <mergeCell ref="K30:L30"/>
    <mergeCell ref="A46:N46"/>
    <mergeCell ref="E47:F47"/>
    <mergeCell ref="G47:H47"/>
    <mergeCell ref="I47:J47"/>
    <mergeCell ref="K47:L47"/>
    <mergeCell ref="A65:N65"/>
    <mergeCell ref="E66:F66"/>
    <mergeCell ref="G66:H66"/>
    <mergeCell ref="I66:J66"/>
    <mergeCell ref="K66:L66"/>
    <mergeCell ref="A78:N78"/>
    <mergeCell ref="E79:F79"/>
    <mergeCell ref="G79:H79"/>
    <mergeCell ref="I79:J79"/>
    <mergeCell ref="K79:L79"/>
    <mergeCell ref="A96:N96"/>
    <mergeCell ref="E97:F97"/>
    <mergeCell ref="G97:H97"/>
    <mergeCell ref="I97:J97"/>
    <mergeCell ref="K97:L97"/>
    <mergeCell ref="A109:N109"/>
    <mergeCell ref="E110:F110"/>
    <mergeCell ref="G110:H110"/>
    <mergeCell ref="I110:J110"/>
    <mergeCell ref="K110:L110"/>
    <mergeCell ref="A125:N125"/>
    <mergeCell ref="E126:F126"/>
    <mergeCell ref="G126:H126"/>
    <mergeCell ref="I126:J126"/>
    <mergeCell ref="K126:L126"/>
    <mergeCell ref="A137:N137"/>
    <mergeCell ref="E138:F138"/>
    <mergeCell ref="G138:H138"/>
    <mergeCell ref="I138:J138"/>
    <mergeCell ref="K138:L138"/>
    <mergeCell ref="A149:N149"/>
    <mergeCell ref="E150:F150"/>
    <mergeCell ref="G150:H150"/>
    <mergeCell ref="I150:J150"/>
    <mergeCell ref="K150:L150"/>
    <mergeCell ref="A160:N160"/>
    <mergeCell ref="E161:F161"/>
    <mergeCell ref="G161:H161"/>
    <mergeCell ref="I161:J161"/>
    <mergeCell ref="K161:L161"/>
    <mergeCell ref="A171:N171"/>
    <mergeCell ref="E172:F172"/>
    <mergeCell ref="G172:H172"/>
    <mergeCell ref="I172:J172"/>
    <mergeCell ref="K172:L172"/>
    <mergeCell ref="A182:N182"/>
    <mergeCell ref="E183:F183"/>
    <mergeCell ref="G183:H183"/>
    <mergeCell ref="I183:J183"/>
    <mergeCell ref="K183:L183"/>
    <mergeCell ref="A199:N199"/>
    <mergeCell ref="E200:F200"/>
    <mergeCell ref="G200:H200"/>
    <mergeCell ref="I200:J200"/>
    <mergeCell ref="K200:L200"/>
    <mergeCell ref="A210:N210"/>
    <mergeCell ref="E211:F211"/>
    <mergeCell ref="G211:H211"/>
    <mergeCell ref="I211:J211"/>
    <mergeCell ref="K211:L211"/>
    <mergeCell ref="A227:N227"/>
    <mergeCell ref="E228:F228"/>
    <mergeCell ref="G228:H228"/>
    <mergeCell ref="I228:J228"/>
    <mergeCell ref="K228:L228"/>
    <mergeCell ref="A238:N238"/>
    <mergeCell ref="E239:F239"/>
    <mergeCell ref="G239:H239"/>
    <mergeCell ref="I239:J239"/>
    <mergeCell ref="K239:L239"/>
    <mergeCell ref="A252:N252"/>
    <mergeCell ref="E253:F253"/>
    <mergeCell ref="G253:H253"/>
    <mergeCell ref="I253:J253"/>
    <mergeCell ref="K253:L253"/>
    <mergeCell ref="A262:N262"/>
    <mergeCell ref="E263:F263"/>
    <mergeCell ref="G263:H263"/>
    <mergeCell ref="I263:J263"/>
    <mergeCell ref="K263:L263"/>
    <mergeCell ref="A282:N282"/>
    <mergeCell ref="E283:F283"/>
    <mergeCell ref="G283:H283"/>
    <mergeCell ref="I283:J283"/>
    <mergeCell ref="K283:L283"/>
    <mergeCell ref="A293:N293"/>
    <mergeCell ref="E294:F294"/>
    <mergeCell ref="G294:H294"/>
    <mergeCell ref="I294:J294"/>
    <mergeCell ref="K294:L294"/>
    <mergeCell ref="A309:N309"/>
    <mergeCell ref="E310:F310"/>
    <mergeCell ref="G310:H310"/>
    <mergeCell ref="I310:J310"/>
    <mergeCell ref="K310:L310"/>
    <mergeCell ref="A319:N319"/>
    <mergeCell ref="E320:F320"/>
    <mergeCell ref="G320:H320"/>
    <mergeCell ref="I320:J320"/>
    <mergeCell ref="K320:L320"/>
    <mergeCell ref="A330:N330"/>
    <mergeCell ref="E331:F331"/>
    <mergeCell ref="G331:H331"/>
    <mergeCell ref="I331:J331"/>
    <mergeCell ref="K331:L331"/>
    <mergeCell ref="A341:N341"/>
    <mergeCell ref="E342:F342"/>
    <mergeCell ref="G342:H342"/>
    <mergeCell ref="I342:J342"/>
    <mergeCell ref="K342:L342"/>
    <mergeCell ref="A364:N364"/>
    <mergeCell ref="E365:F365"/>
    <mergeCell ref="G365:H365"/>
    <mergeCell ref="I365:J365"/>
    <mergeCell ref="K365:L365"/>
    <mergeCell ref="A375:N375"/>
    <mergeCell ref="E376:F376"/>
    <mergeCell ref="G376:H376"/>
    <mergeCell ref="I376:J376"/>
    <mergeCell ref="K376:L376"/>
    <mergeCell ref="A396:N396"/>
    <mergeCell ref="E397:F397"/>
    <mergeCell ref="G397:H397"/>
    <mergeCell ref="I397:J397"/>
    <mergeCell ref="K397:L397"/>
    <mergeCell ref="A408:N408"/>
    <mergeCell ref="E409:F409"/>
    <mergeCell ref="G409:H409"/>
    <mergeCell ref="I409:J409"/>
    <mergeCell ref="K409:L409"/>
    <mergeCell ref="A422:N422"/>
    <mergeCell ref="E423:F423"/>
    <mergeCell ref="G423:H423"/>
    <mergeCell ref="I423:J423"/>
    <mergeCell ref="K423:L423"/>
    <mergeCell ref="A434:N434"/>
    <mergeCell ref="E435:F435"/>
    <mergeCell ref="G435:H435"/>
    <mergeCell ref="I435:J435"/>
    <mergeCell ref="K435:L435"/>
    <mergeCell ref="A454:N454"/>
    <mergeCell ref="E455:F455"/>
    <mergeCell ref="G455:H455"/>
    <mergeCell ref="I455:J455"/>
    <mergeCell ref="K455:L455"/>
    <mergeCell ref="A467:N467"/>
    <mergeCell ref="E468:F468"/>
    <mergeCell ref="G468:H468"/>
    <mergeCell ref="I468:J468"/>
    <mergeCell ref="K468:L468"/>
    <mergeCell ref="A493:N493"/>
    <mergeCell ref="E494:F494"/>
    <mergeCell ref="G494:H494"/>
    <mergeCell ref="I494:J494"/>
    <mergeCell ref="K494:L494"/>
    <mergeCell ref="A504:N504"/>
    <mergeCell ref="E505:F505"/>
    <mergeCell ref="G505:H505"/>
    <mergeCell ref="I505:J505"/>
    <mergeCell ref="K505:L505"/>
    <mergeCell ref="A520:N520"/>
    <mergeCell ref="E521:F521"/>
    <mergeCell ref="G521:H521"/>
    <mergeCell ref="I521:J521"/>
    <mergeCell ref="K521:L521"/>
  </mergeCells>
  <pageMargins left="0.7" right="0.7" top="0.75" bottom="0.75" header="0.511811023622047" footer="0.511811023622047"/>
  <pageSetup orientation="portrait" horizontalDpi="300" verticalDpi="300"/>
  <drawing r:id="rId1"/>
  <tableParts count="3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"/>
  <sheetViews>
    <sheetView zoomScaleNormal="100" workbookViewId="0">
      <selection activeCell="J9" activeCellId="1" sqref="N194:N195 J9"/>
    </sheetView>
  </sheetViews>
  <sheetFormatPr defaultColWidth="8.6640625" defaultRowHeight="14.4" x14ac:dyDescent="0.3"/>
  <cols>
    <col min="1" max="1" width="9.109375" style="2" customWidth="1"/>
    <col min="2" max="2" width="16.88671875" customWidth="1"/>
    <col min="3" max="3" width="10.5546875" customWidth="1"/>
    <col min="5" max="8" width="9.109375" style="11" customWidth="1"/>
    <col min="9" max="9" width="8.33203125" style="11" customWidth="1"/>
    <col min="10" max="13" width="9.109375" style="11" customWidth="1"/>
    <col min="14" max="14" width="9.109375" style="2" customWidth="1"/>
  </cols>
  <sheetData>
    <row r="1" spans="1:14" ht="29.25" customHeight="1" x14ac:dyDescent="0.55000000000000004">
      <c r="A1" s="17" t="s">
        <v>233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30" x14ac:dyDescent="0.5">
      <c r="A2" s="14" t="s">
        <v>234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1" customFormat="1" ht="33.75" customHeight="1" x14ac:dyDescent="0.35">
      <c r="E3" s="18" t="s">
        <v>235</v>
      </c>
      <c r="F3" s="18"/>
      <c r="G3" s="18"/>
      <c r="H3" s="19" t="s">
        <v>236</v>
      </c>
      <c r="I3" s="19"/>
      <c r="J3" s="19"/>
      <c r="K3" s="19" t="s">
        <v>237</v>
      </c>
      <c r="L3" s="19"/>
      <c r="M3" s="19"/>
      <c r="N3" s="1" t="s">
        <v>238</v>
      </c>
    </row>
    <row r="4" spans="1:14" s="2" customFormat="1" x14ac:dyDescent="0.3">
      <c r="A4" s="12" t="s">
        <v>4</v>
      </c>
      <c r="B4" s="12" t="s">
        <v>5</v>
      </c>
      <c r="C4" s="12" t="s">
        <v>6</v>
      </c>
      <c r="D4" s="12" t="s">
        <v>7</v>
      </c>
      <c r="E4" s="13" t="s">
        <v>239</v>
      </c>
      <c r="F4" s="13" t="s">
        <v>8</v>
      </c>
      <c r="G4" s="13" t="s">
        <v>9</v>
      </c>
      <c r="H4" s="13" t="s">
        <v>239</v>
      </c>
      <c r="I4" s="13" t="s">
        <v>8</v>
      </c>
      <c r="J4" s="13" t="s">
        <v>9</v>
      </c>
      <c r="K4" s="13" t="s">
        <v>239</v>
      </c>
      <c r="L4" s="13" t="s">
        <v>8</v>
      </c>
      <c r="M4" s="13" t="s">
        <v>9</v>
      </c>
      <c r="N4" s="12"/>
    </row>
    <row r="5" spans="1:14" x14ac:dyDescent="0.3">
      <c r="A5" s="2">
        <v>1</v>
      </c>
      <c r="B5" t="s">
        <v>117</v>
      </c>
      <c r="C5" t="s">
        <v>240</v>
      </c>
      <c r="D5" t="s">
        <v>26</v>
      </c>
      <c r="E5" s="11" t="s">
        <v>241</v>
      </c>
      <c r="F5" s="11">
        <v>3</v>
      </c>
      <c r="G5" s="11">
        <v>8</v>
      </c>
      <c r="H5" s="11" t="s">
        <v>61</v>
      </c>
      <c r="I5" s="11">
        <v>3</v>
      </c>
      <c r="J5" s="11">
        <v>8</v>
      </c>
      <c r="K5" s="11" t="s">
        <v>241</v>
      </c>
      <c r="L5" s="11">
        <v>3</v>
      </c>
      <c r="M5" s="11">
        <v>8</v>
      </c>
      <c r="N5" s="2">
        <f>G5+J5+M5</f>
        <v>24</v>
      </c>
    </row>
    <row r="6" spans="1:14" ht="28.8" x14ac:dyDescent="0.55000000000000004">
      <c r="A6" s="17" t="s">
        <v>233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30" x14ac:dyDescent="0.5">
      <c r="A7" s="14" t="s">
        <v>242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ht="18" customHeight="1" x14ac:dyDescent="0.35">
      <c r="A8" s="1"/>
      <c r="B8" s="1"/>
      <c r="C8" s="1"/>
      <c r="D8" s="1"/>
      <c r="E8" s="18" t="s">
        <v>235</v>
      </c>
      <c r="F8" s="18"/>
      <c r="G8" s="18"/>
      <c r="H8" s="19" t="s">
        <v>236</v>
      </c>
      <c r="I8" s="19"/>
      <c r="J8" s="19"/>
      <c r="K8" s="19" t="s">
        <v>237</v>
      </c>
      <c r="L8" s="19"/>
      <c r="M8" s="19"/>
      <c r="N8" s="1" t="s">
        <v>238</v>
      </c>
    </row>
    <row r="9" spans="1:14" x14ac:dyDescent="0.3">
      <c r="A9" s="12" t="s">
        <v>4</v>
      </c>
      <c r="B9" s="12" t="s">
        <v>5</v>
      </c>
      <c r="C9" s="12" t="s">
        <v>6</v>
      </c>
      <c r="D9" s="12" t="s">
        <v>7</v>
      </c>
      <c r="E9" s="13" t="s">
        <v>239</v>
      </c>
      <c r="F9" s="13" t="s">
        <v>8</v>
      </c>
      <c r="G9" s="13" t="s">
        <v>9</v>
      </c>
      <c r="H9" s="13" t="s">
        <v>239</v>
      </c>
      <c r="I9" s="13" t="s">
        <v>8</v>
      </c>
      <c r="J9" s="13" t="s">
        <v>9</v>
      </c>
      <c r="K9" s="13" t="s">
        <v>239</v>
      </c>
      <c r="L9" s="13" t="s">
        <v>8</v>
      </c>
      <c r="M9" s="13" t="s">
        <v>9</v>
      </c>
      <c r="N9" s="12"/>
    </row>
    <row r="10" spans="1:14" x14ac:dyDescent="0.3">
      <c r="A10" s="2">
        <v>1</v>
      </c>
      <c r="B10" t="s">
        <v>66</v>
      </c>
      <c r="C10" t="s">
        <v>243</v>
      </c>
      <c r="D10" t="s">
        <v>61</v>
      </c>
      <c r="E10" s="11" t="s">
        <v>244</v>
      </c>
      <c r="F10" s="11">
        <v>6</v>
      </c>
      <c r="G10" s="11">
        <v>5</v>
      </c>
      <c r="H10" s="11" t="s">
        <v>61</v>
      </c>
      <c r="I10" s="11">
        <v>2</v>
      </c>
      <c r="J10" s="11">
        <v>9</v>
      </c>
      <c r="K10" s="11" t="s">
        <v>244</v>
      </c>
      <c r="L10" s="11">
        <v>3</v>
      </c>
      <c r="M10" s="11">
        <v>8</v>
      </c>
      <c r="N10" s="2">
        <f>G10+J10+M10</f>
        <v>22</v>
      </c>
    </row>
  </sheetData>
  <mergeCells count="10">
    <mergeCell ref="A1:N1"/>
    <mergeCell ref="A2:N2"/>
    <mergeCell ref="E3:G3"/>
    <mergeCell ref="H3:J3"/>
    <mergeCell ref="K3:M3"/>
    <mergeCell ref="A6:N6"/>
    <mergeCell ref="A7:N7"/>
    <mergeCell ref="E8:G8"/>
    <mergeCell ref="H8:J8"/>
    <mergeCell ref="K8:M8"/>
  </mergeCells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Sask Fencing</dc:creator>
  <dc:description/>
  <cp:lastModifiedBy>John Shurniak</cp:lastModifiedBy>
  <cp:revision>47</cp:revision>
  <dcterms:created xsi:type="dcterms:W3CDTF">2022-09-15T23:22:12Z</dcterms:created>
  <dcterms:modified xsi:type="dcterms:W3CDTF">2025-02-03T20:37:30Z</dcterms:modified>
  <dc:language>en-CA</dc:language>
</cp:coreProperties>
</file>