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bb1d8f3ba700ad8c/Documents/Provincial Rankings/"/>
    </mc:Choice>
  </mc:AlternateContent>
  <xr:revisionPtr revIDLastSave="0" documentId="8_{FB6C3C1F-FF99-40A7-82E1-54E0DADBE2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5" i="1" l="1"/>
  <c r="N478" i="1"/>
  <c r="N445" i="1"/>
  <c r="N430" i="1"/>
  <c r="N418" i="1"/>
  <c r="N402" i="1"/>
  <c r="N382" i="1"/>
  <c r="N388" i="1"/>
  <c r="N357" i="1"/>
  <c r="N352" i="1"/>
  <c r="N305" i="1"/>
  <c r="N277" i="1"/>
  <c r="N221" i="1"/>
  <c r="N219" i="1"/>
  <c r="N191" i="1"/>
  <c r="N144" i="1"/>
  <c r="N121" i="1"/>
  <c r="N104" i="1"/>
  <c r="N58" i="1"/>
  <c r="N57" i="1"/>
  <c r="N37" i="1"/>
  <c r="N24" i="1"/>
  <c r="N19" i="1"/>
  <c r="N512" i="1" l="1"/>
  <c r="N486" i="1"/>
  <c r="N484" i="1"/>
  <c r="N444" i="1"/>
  <c r="N449" i="1"/>
  <c r="N427" i="1"/>
  <c r="N414" i="1"/>
  <c r="N391" i="1"/>
  <c r="N390" i="1"/>
  <c r="N386" i="1"/>
  <c r="N353" i="1"/>
  <c r="N359" i="1"/>
  <c r="N300" i="1"/>
  <c r="N275" i="1"/>
  <c r="N247" i="1"/>
  <c r="N244" i="1"/>
  <c r="N222" i="1"/>
  <c r="N218" i="1"/>
  <c r="N193" i="1"/>
  <c r="N190" i="1"/>
  <c r="N145" i="1"/>
  <c r="N133" i="1"/>
  <c r="N117" i="1"/>
  <c r="N120" i="1"/>
  <c r="N92" i="1"/>
  <c r="N91" i="1"/>
  <c r="N89" i="1"/>
  <c r="N74" i="1"/>
  <c r="N73" i="1"/>
  <c r="N60" i="1"/>
  <c r="N59" i="1"/>
  <c r="N42" i="1"/>
  <c r="N10" i="2" l="1"/>
  <c r="N5" i="2"/>
  <c r="N450" i="1"/>
  <c r="N448" i="1"/>
  <c r="N441" i="1"/>
  <c r="N276" i="1"/>
  <c r="N271" i="1"/>
  <c r="N270" i="1"/>
  <c r="N272" i="1"/>
  <c r="N195" i="1"/>
  <c r="N189" i="1"/>
  <c r="N132" i="1"/>
  <c r="N119" i="1"/>
  <c r="N116" i="1"/>
  <c r="N41" i="1"/>
  <c r="N39" i="1"/>
  <c r="N23" i="1"/>
  <c r="N18" i="1"/>
  <c r="N12" i="1"/>
  <c r="N16" i="1"/>
  <c r="N15" i="1"/>
  <c r="N514" i="1"/>
  <c r="N513" i="1"/>
  <c r="N510" i="1"/>
  <c r="N417" i="1"/>
  <c r="N336" i="1"/>
  <c r="N245" i="1"/>
  <c r="N243" i="1"/>
  <c r="N105" i="1"/>
  <c r="N102" i="1"/>
  <c r="N90" i="1"/>
  <c r="N487" i="1"/>
  <c r="N483" i="1"/>
  <c r="N477" i="1"/>
  <c r="N476" i="1"/>
  <c r="N473" i="1"/>
  <c r="N387" i="1"/>
  <c r="N385" i="1"/>
  <c r="N379" i="1"/>
  <c r="N302" i="1"/>
  <c r="N303" i="1"/>
  <c r="N61" i="1"/>
  <c r="N55" i="1"/>
  <c r="N54" i="1"/>
  <c r="N346" i="1"/>
  <c r="N358" i="1"/>
  <c r="N25" i="1"/>
  <c r="N471" i="1"/>
  <c r="N88" i="1"/>
  <c r="N87" i="1"/>
  <c r="N392" i="1"/>
  <c r="N475" i="1"/>
  <c r="N480" i="1"/>
  <c r="N233" i="1"/>
  <c r="N130" i="1"/>
  <c r="N101" i="1"/>
  <c r="N20" i="1"/>
  <c r="N13" i="1"/>
  <c r="N10" i="1"/>
  <c r="N354" i="1"/>
  <c r="N525" i="1"/>
  <c r="N524" i="1"/>
  <c r="N522" i="1"/>
  <c r="N523" i="1"/>
  <c r="N508" i="1"/>
  <c r="N511" i="1"/>
  <c r="N507" i="1"/>
  <c r="N509" i="1"/>
  <c r="N506" i="1"/>
  <c r="N498" i="1"/>
  <c r="N497" i="1"/>
  <c r="N496" i="1"/>
  <c r="N495" i="1"/>
  <c r="N474" i="1"/>
  <c r="N481" i="1"/>
  <c r="N479" i="1"/>
  <c r="N482" i="1"/>
  <c r="N472" i="1"/>
  <c r="N469" i="1"/>
  <c r="N470" i="1"/>
  <c r="N461" i="1"/>
  <c r="N460" i="1"/>
  <c r="N459" i="1"/>
  <c r="N458" i="1"/>
  <c r="N443" i="1"/>
  <c r="N447" i="1"/>
  <c r="N440" i="1"/>
  <c r="N446" i="1"/>
  <c r="N438" i="1"/>
  <c r="N442" i="1"/>
  <c r="N439" i="1"/>
  <c r="N428" i="1"/>
  <c r="N429" i="1"/>
  <c r="N426" i="1"/>
  <c r="N415" i="1"/>
  <c r="N413" i="1"/>
  <c r="N412" i="1"/>
  <c r="N416" i="1"/>
  <c r="N404" i="1"/>
  <c r="N403" i="1"/>
  <c r="N401" i="1"/>
  <c r="N400" i="1"/>
  <c r="N389" i="1"/>
  <c r="N381" i="1"/>
  <c r="N383" i="1"/>
  <c r="N380" i="1"/>
  <c r="N384" i="1"/>
  <c r="N371" i="1"/>
  <c r="N370" i="1"/>
  <c r="N369" i="1"/>
  <c r="N368" i="1"/>
  <c r="N355" i="1"/>
  <c r="N360" i="1"/>
  <c r="N350" i="1"/>
  <c r="N347" i="1"/>
  <c r="N351" i="1"/>
  <c r="N348" i="1"/>
  <c r="N349" i="1"/>
  <c r="N345" i="1"/>
  <c r="N356" i="1"/>
  <c r="N337" i="1"/>
  <c r="N335" i="1"/>
  <c r="N334" i="1"/>
  <c r="N325" i="1"/>
  <c r="N323" i="1"/>
  <c r="N326" i="1"/>
  <c r="N324" i="1"/>
  <c r="N314" i="1"/>
  <c r="N315" i="1"/>
  <c r="N313" i="1"/>
  <c r="N304" i="1"/>
  <c r="N301" i="1"/>
  <c r="N299" i="1"/>
  <c r="N297" i="1"/>
  <c r="N298" i="1"/>
  <c r="N289" i="1"/>
  <c r="N288" i="1"/>
  <c r="N287" i="1"/>
  <c r="N286" i="1"/>
  <c r="N274" i="1"/>
  <c r="N278" i="1"/>
  <c r="N273" i="1"/>
  <c r="N266" i="1"/>
  <c r="N269" i="1"/>
  <c r="N267" i="1"/>
  <c r="N268" i="1"/>
  <c r="N259" i="1"/>
  <c r="N257" i="1"/>
  <c r="N258" i="1"/>
  <c r="N256" i="1"/>
  <c r="N248" i="1"/>
  <c r="N242" i="1"/>
  <c r="N246" i="1"/>
  <c r="N234" i="1"/>
  <c r="N232" i="1"/>
  <c r="N231" i="1"/>
  <c r="N223" i="1"/>
  <c r="N214" i="1"/>
  <c r="N220" i="1"/>
  <c r="N217" i="1"/>
  <c r="N216" i="1"/>
  <c r="N215" i="1"/>
  <c r="N206" i="1"/>
  <c r="N205" i="1"/>
  <c r="N204" i="1"/>
  <c r="N203" i="1"/>
  <c r="N194" i="1"/>
  <c r="N188" i="1"/>
  <c r="N187" i="1"/>
  <c r="N192" i="1"/>
  <c r="N186" i="1"/>
  <c r="N177" i="1"/>
  <c r="N175" i="1"/>
  <c r="N176" i="1"/>
  <c r="N178" i="1"/>
  <c r="N165" i="1"/>
  <c r="N166" i="1"/>
  <c r="N167" i="1"/>
  <c r="N164" i="1"/>
  <c r="N156" i="1"/>
  <c r="N154" i="1"/>
  <c r="N155" i="1"/>
  <c r="N153" i="1"/>
  <c r="N141" i="1"/>
  <c r="N142" i="1"/>
  <c r="N143" i="1"/>
  <c r="N129" i="1"/>
  <c r="N131" i="1"/>
  <c r="N115" i="1"/>
  <c r="N114" i="1"/>
  <c r="N113" i="1"/>
  <c r="N118" i="1"/>
  <c r="N103" i="1"/>
  <c r="N100" i="1"/>
  <c r="N84" i="1"/>
  <c r="N82" i="1"/>
  <c r="N86" i="1"/>
  <c r="N83" i="1"/>
  <c r="N85" i="1"/>
  <c r="N72" i="1"/>
  <c r="N71" i="1"/>
  <c r="N70" i="1"/>
  <c r="N69" i="1"/>
  <c r="N51" i="1"/>
  <c r="N56" i="1"/>
  <c r="N53" i="1"/>
  <c r="N52" i="1"/>
  <c r="N50" i="1"/>
  <c r="N36" i="1"/>
  <c r="N35" i="1"/>
  <c r="N38" i="1"/>
  <c r="N40" i="1"/>
  <c r="N34" i="1"/>
  <c r="N33" i="1"/>
  <c r="N17" i="1"/>
  <c r="N22" i="1"/>
  <c r="N7" i="1"/>
  <c r="N11" i="1"/>
  <c r="N9" i="1"/>
  <c r="N21" i="1"/>
  <c r="N6" i="1"/>
  <c r="N14" i="1"/>
  <c r="N8" i="1"/>
</calcChain>
</file>

<file path=xl/sharedStrings.xml><?xml version="1.0" encoding="utf-8"?>
<sst xmlns="http://schemas.openxmlformats.org/spreadsheetml/2006/main" count="1635" uniqueCount="288">
  <si>
    <t>Rank</t>
  </si>
  <si>
    <t>Last Name</t>
  </si>
  <si>
    <t>First Name</t>
  </si>
  <si>
    <t>Club</t>
  </si>
  <si>
    <t>Placing</t>
  </si>
  <si>
    <t>Points</t>
  </si>
  <si>
    <t>MEN'S OPEN EPEE</t>
  </si>
  <si>
    <t>Total Points</t>
  </si>
  <si>
    <t># of Entries:</t>
  </si>
  <si>
    <t>WOMEN'S OPEN EPEE</t>
  </si>
  <si>
    <t>Column1</t>
  </si>
  <si>
    <t>Placing2</t>
  </si>
  <si>
    <t>Points2</t>
  </si>
  <si>
    <t>Placing3</t>
  </si>
  <si>
    <t>Points3</t>
  </si>
  <si>
    <t>Placing4</t>
  </si>
  <si>
    <t>Points4</t>
  </si>
  <si>
    <t>MEN'S OPEN FOIL</t>
  </si>
  <si>
    <t>WOMEN'S OPEN FOIL</t>
  </si>
  <si>
    <t>MEN'S OPEN SABRE</t>
  </si>
  <si>
    <t>WOMEN'S OPEN SABRE</t>
  </si>
  <si>
    <t>MEN'S MASTERS EPEE</t>
  </si>
  <si>
    <t>WOMEN'S MASTERS EPEE</t>
  </si>
  <si>
    <t>MEN'S MASTERS FOIL</t>
  </si>
  <si>
    <t>WOMEN'S MASTERS FOIL</t>
  </si>
  <si>
    <t>MEN'S MASTERS SABRE</t>
  </si>
  <si>
    <t>WOMEN'S MASTERS SABRE</t>
  </si>
  <si>
    <t>MEN'S JUNIOR EPEE</t>
  </si>
  <si>
    <t>WOMEN'S JUNIOR EPEE</t>
  </si>
  <si>
    <t>MEN'S JUNIOR FOIL</t>
  </si>
  <si>
    <t>WOMEN'S JUNIOR FOIL</t>
  </si>
  <si>
    <t>MEN'S JUNIOR SABRE</t>
  </si>
  <si>
    <t>WOMEN'S JUNIOR SABRE</t>
  </si>
  <si>
    <t>MEN'S CADET EPEE</t>
  </si>
  <si>
    <t>WOMEN'S CADET EPEE</t>
  </si>
  <si>
    <t>MEN'S CADET FOIL</t>
  </si>
  <si>
    <t>WOMEN'S CADET FOIL</t>
  </si>
  <si>
    <t>MEN'S CADET SABRE</t>
  </si>
  <si>
    <t>WOMEN'S CADET SABRE</t>
  </si>
  <si>
    <t>MEN'S U15 EPEE</t>
  </si>
  <si>
    <t>WOMEN'S U15 EPEE</t>
  </si>
  <si>
    <t>MEN'S U15 FOIL</t>
  </si>
  <si>
    <t>WOMEN'S U15 FOIL</t>
  </si>
  <si>
    <t>MEN'S U15 SABRE</t>
  </si>
  <si>
    <t>WOMEN'S U15 SABRE</t>
  </si>
  <si>
    <t>MEN'S U13 FOIL</t>
  </si>
  <si>
    <t>Asquith Open</t>
  </si>
  <si>
    <t>LEWIS</t>
  </si>
  <si>
    <t>Robert</t>
  </si>
  <si>
    <t>ASQ</t>
  </si>
  <si>
    <t>MCLOUGHLIN</t>
  </si>
  <si>
    <t>Finn</t>
  </si>
  <si>
    <t>PFC</t>
  </si>
  <si>
    <t>JOHANNSON</t>
  </si>
  <si>
    <t>Ry</t>
  </si>
  <si>
    <t>RICHARDSON</t>
  </si>
  <si>
    <t>Jasper</t>
  </si>
  <si>
    <t>TUCHSCHERER</t>
  </si>
  <si>
    <t>Nathan</t>
  </si>
  <si>
    <t>SCF</t>
  </si>
  <si>
    <t>GILONGOS</t>
  </si>
  <si>
    <t>Kian</t>
  </si>
  <si>
    <t>TUMBACK</t>
  </si>
  <si>
    <t>Maxwell</t>
  </si>
  <si>
    <t>WOMEN'S U13 FOIL</t>
  </si>
  <si>
    <t>ISA</t>
  </si>
  <si>
    <t>Noah</t>
  </si>
  <si>
    <t>KEITH</t>
  </si>
  <si>
    <t>Gage</t>
  </si>
  <si>
    <t>MCGLOUGHLIN</t>
  </si>
  <si>
    <t>YE</t>
  </si>
  <si>
    <t>PANK</t>
  </si>
  <si>
    <t>LUND</t>
  </si>
  <si>
    <t>Adam</t>
  </si>
  <si>
    <t>ROSSEEL</t>
  </si>
  <si>
    <t>Genevieve</t>
  </si>
  <si>
    <t>SARTY</t>
  </si>
  <si>
    <t>Benjamin</t>
  </si>
  <si>
    <t>RR</t>
  </si>
  <si>
    <t>MEN'S U13 EPEE</t>
  </si>
  <si>
    <t>SMITH</t>
  </si>
  <si>
    <t>Gavin</t>
  </si>
  <si>
    <t>Cole</t>
  </si>
  <si>
    <t>WOMEN'S U13 EPEE</t>
  </si>
  <si>
    <t>Maren</t>
  </si>
  <si>
    <t>BLOCK</t>
  </si>
  <si>
    <t>Dane</t>
  </si>
  <si>
    <t>MENGELL</t>
  </si>
  <si>
    <t>Tad</t>
  </si>
  <si>
    <t>NEE</t>
  </si>
  <si>
    <t>ZHANG</t>
  </si>
  <si>
    <t>Zula</t>
  </si>
  <si>
    <t>SCHWEIGERT</t>
  </si>
  <si>
    <t>SOULIER</t>
  </si>
  <si>
    <t>Mason</t>
  </si>
  <si>
    <t>LEE</t>
  </si>
  <si>
    <t>THUE</t>
  </si>
  <si>
    <t>Deanna</t>
  </si>
  <si>
    <t>KOLOJAY</t>
  </si>
  <si>
    <t>Graham</t>
  </si>
  <si>
    <t>BRECHT</t>
  </si>
  <si>
    <t>VAN MARION</t>
  </si>
  <si>
    <t>Kirsten</t>
  </si>
  <si>
    <t>HURL</t>
  </si>
  <si>
    <t>Tristen</t>
  </si>
  <si>
    <t>FRANCO</t>
  </si>
  <si>
    <t>Zach</t>
  </si>
  <si>
    <t>Philip</t>
  </si>
  <si>
    <t>WOMEN'S U13 SABRE</t>
  </si>
  <si>
    <t>MEN'S U13 SABRE</t>
  </si>
  <si>
    <t>KARAMISHEV</t>
  </si>
  <si>
    <t>Alexandra</t>
  </si>
  <si>
    <t>TAYLOR</t>
  </si>
  <si>
    <t>Ava</t>
  </si>
  <si>
    <t>TURGEON</t>
  </si>
  <si>
    <t>Sebastian</t>
  </si>
  <si>
    <t>IFE</t>
  </si>
  <si>
    <t>Jaxen</t>
  </si>
  <si>
    <t>STEVENSON</t>
  </si>
  <si>
    <t>Ryan</t>
  </si>
  <si>
    <t>WHELAN</t>
  </si>
  <si>
    <t>Brynn</t>
  </si>
  <si>
    <t>SHRAMKO</t>
  </si>
  <si>
    <t>Maxime</t>
  </si>
  <si>
    <t>ROSVOLD</t>
  </si>
  <si>
    <t>HOWARD</t>
  </si>
  <si>
    <t>Owen</t>
  </si>
  <si>
    <t>SCOTT</t>
  </si>
  <si>
    <t>Bailey</t>
  </si>
  <si>
    <t>Kirk</t>
  </si>
  <si>
    <t>FORMARAN</t>
  </si>
  <si>
    <t>Randy</t>
  </si>
  <si>
    <t>O'BRIEN</t>
  </si>
  <si>
    <t>Jeff</t>
  </si>
  <si>
    <t>Robbie</t>
  </si>
  <si>
    <t>Brendan</t>
  </si>
  <si>
    <t>REYNOLDS</t>
  </si>
  <si>
    <t>Lennon</t>
  </si>
  <si>
    <t>Provincials</t>
  </si>
  <si>
    <t>Elsa</t>
  </si>
  <si>
    <t>STRICKERT</t>
  </si>
  <si>
    <t>Indigo</t>
  </si>
  <si>
    <t>COMERFORD</t>
  </si>
  <si>
    <t>Aaron</t>
  </si>
  <si>
    <t>Dex</t>
  </si>
  <si>
    <t>Doug Jackson Memorial</t>
  </si>
  <si>
    <t>D'EON</t>
  </si>
  <si>
    <t>Jean-Luc</t>
  </si>
  <si>
    <t>BEASLEY</t>
  </si>
  <si>
    <t>Zachary</t>
  </si>
  <si>
    <t>WALTON</t>
  </si>
  <si>
    <t>Bennett</t>
  </si>
  <si>
    <t>LECEGUES</t>
  </si>
  <si>
    <t>John</t>
  </si>
  <si>
    <t>BUCHELER</t>
  </si>
  <si>
    <t>Hayden</t>
  </si>
  <si>
    <t>Albina</t>
  </si>
  <si>
    <t>MAHINGEN</t>
  </si>
  <si>
    <t>Tianda</t>
  </si>
  <si>
    <t>Dayne</t>
  </si>
  <si>
    <t>WITCHEKAN</t>
  </si>
  <si>
    <t>Kent</t>
  </si>
  <si>
    <t>LAFOND</t>
  </si>
  <si>
    <t>Austin</t>
  </si>
  <si>
    <t>TAN</t>
  </si>
  <si>
    <t>Constantine</t>
  </si>
  <si>
    <t>BONDARCHUK</t>
  </si>
  <si>
    <t>Eden</t>
  </si>
  <si>
    <t>LIU</t>
  </si>
  <si>
    <t>Aiden</t>
  </si>
  <si>
    <t>CHOI</t>
  </si>
  <si>
    <t>Noelle Yoojung</t>
  </si>
  <si>
    <t>HOGAN</t>
  </si>
  <si>
    <t>Elliot</t>
  </si>
  <si>
    <t>CALLAGHAN</t>
  </si>
  <si>
    <t>Beckett</t>
  </si>
  <si>
    <t>Aurelia</t>
  </si>
  <si>
    <t>DUFFY</t>
  </si>
  <si>
    <t>Finnian</t>
  </si>
  <si>
    <t>INDRAWAN</t>
  </si>
  <si>
    <t>Mika</t>
  </si>
  <si>
    <t>CROOKS</t>
  </si>
  <si>
    <t>Easton</t>
  </si>
  <si>
    <t>LARSON</t>
  </si>
  <si>
    <t>Kinley</t>
  </si>
  <si>
    <t>Harper</t>
  </si>
  <si>
    <t>ZHAO</t>
  </si>
  <si>
    <t>Jacob</t>
  </si>
  <si>
    <t>MAILMAN</t>
  </si>
  <si>
    <t>RESCHNY</t>
  </si>
  <si>
    <t>Severin</t>
  </si>
  <si>
    <t>DENNIS</t>
  </si>
  <si>
    <t>Sergeant</t>
  </si>
  <si>
    <t>LAIRD ESTILLORE</t>
  </si>
  <si>
    <t>Raymond-Sloan</t>
  </si>
  <si>
    <t>Saskathewan Fencing Association Provincial Rankings 2023/2024</t>
  </si>
  <si>
    <t>BRAR</t>
  </si>
  <si>
    <t>Amrit</t>
  </si>
  <si>
    <t>BOWLES</t>
  </si>
  <si>
    <t>Richard</t>
  </si>
  <si>
    <t>GARCIA BOLANOS</t>
  </si>
  <si>
    <t>Alain</t>
  </si>
  <si>
    <t>Abigail</t>
  </si>
  <si>
    <t>MORETTO</t>
  </si>
  <si>
    <t>Alexander</t>
  </si>
  <si>
    <t>LIAN</t>
  </si>
  <si>
    <t>Evan</t>
  </si>
  <si>
    <t>Gregory</t>
  </si>
  <si>
    <t>GUNN</t>
  </si>
  <si>
    <t>Anthony</t>
  </si>
  <si>
    <t>RUPCHAN</t>
  </si>
  <si>
    <t>Logan</t>
  </si>
  <si>
    <t>BAUM</t>
  </si>
  <si>
    <t>Jensen</t>
  </si>
  <si>
    <t>NORDSTROM</t>
  </si>
  <si>
    <t>Frank</t>
  </si>
  <si>
    <t>CREUSOT</t>
  </si>
  <si>
    <t>Julia</t>
  </si>
  <si>
    <t>BROWN</t>
  </si>
  <si>
    <t>Tishima</t>
  </si>
  <si>
    <t>GAJADHAR</t>
  </si>
  <si>
    <t>Cameron</t>
  </si>
  <si>
    <t>KAIP</t>
  </si>
  <si>
    <t>Tucker</t>
  </si>
  <si>
    <t>GUILLEMIN</t>
  </si>
  <si>
    <t>Leland</t>
  </si>
  <si>
    <t>HARRINGTON</t>
  </si>
  <si>
    <t>VANEGAS CARANZA</t>
  </si>
  <si>
    <t>Jason Alexander</t>
  </si>
  <si>
    <t>NORMAN</t>
  </si>
  <si>
    <t>Charlotte</t>
  </si>
  <si>
    <t>Jordan</t>
  </si>
  <si>
    <t>JOHNSON</t>
  </si>
  <si>
    <t>Jerry</t>
  </si>
  <si>
    <t>Erica</t>
  </si>
  <si>
    <t>EMERY</t>
  </si>
  <si>
    <t>EPEE</t>
  </si>
  <si>
    <t>SABRE</t>
  </si>
  <si>
    <t>FOIL</t>
  </si>
  <si>
    <t>Tourn</t>
  </si>
  <si>
    <t>TOTAL</t>
  </si>
  <si>
    <t>DJM</t>
  </si>
  <si>
    <t>MEN'S MASTER OF ARMS</t>
  </si>
  <si>
    <t>WOMEN'S MASTER OF ARMS</t>
  </si>
  <si>
    <t>Prince Albert Open</t>
  </si>
  <si>
    <t>COULIC-SALAHUB</t>
  </si>
  <si>
    <t>Marcia</t>
  </si>
  <si>
    <t>SALAHUB</t>
  </si>
  <si>
    <t>Jeremy</t>
  </si>
  <si>
    <t>SCHREINER</t>
  </si>
  <si>
    <t>Hannah</t>
  </si>
  <si>
    <t>Ezra</t>
  </si>
  <si>
    <t>PLAMPING</t>
  </si>
  <si>
    <t>Hezekiah</t>
  </si>
  <si>
    <t>SPRACKLIN</t>
  </si>
  <si>
    <t>Prine Albert Open</t>
  </si>
  <si>
    <t>Price Albert Open</t>
  </si>
  <si>
    <t>AMUNDRUD</t>
  </si>
  <si>
    <t>Jim</t>
  </si>
  <si>
    <t>PA</t>
  </si>
  <si>
    <t>Amos</t>
  </si>
  <si>
    <t>MCINNES</t>
  </si>
  <si>
    <t>CROWE</t>
  </si>
  <si>
    <t>Kazeha</t>
  </si>
  <si>
    <t>DYCK</t>
  </si>
  <si>
    <t>Tristan</t>
  </si>
  <si>
    <t>ADONA</t>
  </si>
  <si>
    <t>Leachim</t>
  </si>
  <si>
    <t>HIEBERT</t>
  </si>
  <si>
    <t>Zane</t>
  </si>
  <si>
    <t>ACKERMAN</t>
  </si>
  <si>
    <t>Chase</t>
  </si>
  <si>
    <t>KAMANGA ARMSTRONG</t>
  </si>
  <si>
    <t>Marley</t>
  </si>
  <si>
    <t>BEAVER</t>
  </si>
  <si>
    <t>Augustus</t>
  </si>
  <si>
    <t>Lindsay</t>
  </si>
  <si>
    <t>PREFONTAINE</t>
  </si>
  <si>
    <t>Luc</t>
  </si>
  <si>
    <t>ANDERSON</t>
  </si>
  <si>
    <t>BARBIER</t>
  </si>
  <si>
    <t>Eli</t>
  </si>
  <si>
    <t>Lucas</t>
  </si>
  <si>
    <t>GUO</t>
  </si>
  <si>
    <t>Tian</t>
  </si>
  <si>
    <t>Anna</t>
  </si>
  <si>
    <t>DUDA-SAUNDERS</t>
  </si>
  <si>
    <t>Kaplin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</si>
</sst>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612"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0</xdr:row>
      <xdr:rowOff>350520</xdr:rowOff>
    </xdr:from>
    <xdr:to>
      <xdr:col>0</xdr:col>
      <xdr:colOff>655320</xdr:colOff>
      <xdr:row>4</xdr:row>
      <xdr:rowOff>2998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50520"/>
          <a:ext cx="563879" cy="1035508"/>
        </a:xfrm>
        <a:prstGeom prst="rect">
          <a:avLst/>
        </a:prstGeom>
      </xdr:spPr>
    </xdr:pic>
    <xdr:clientData/>
  </xdr:twoCellAnchor>
  <xdr:oneCellAnchor>
    <xdr:from>
      <xdr:col>0</xdr:col>
      <xdr:colOff>91441</xdr:colOff>
      <xdr:row>27</xdr:row>
      <xdr:rowOff>350520</xdr:rowOff>
    </xdr:from>
    <xdr:ext cx="563879" cy="1018363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505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44</xdr:row>
      <xdr:rowOff>350520</xdr:rowOff>
    </xdr:from>
    <xdr:ext cx="563879" cy="1018363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505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63</xdr:row>
      <xdr:rowOff>350520</xdr:rowOff>
    </xdr:from>
    <xdr:ext cx="563879" cy="1018363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88620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76</xdr:row>
      <xdr:rowOff>350520</xdr:rowOff>
    </xdr:from>
    <xdr:ext cx="563879" cy="1018363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73990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94</xdr:row>
      <xdr:rowOff>350520</xdr:rowOff>
    </xdr:from>
    <xdr:ext cx="563879" cy="1018363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091184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107</xdr:row>
      <xdr:rowOff>350520</xdr:rowOff>
    </xdr:from>
    <xdr:ext cx="563879" cy="1018363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505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123</xdr:row>
      <xdr:rowOff>188595</xdr:rowOff>
    </xdr:from>
    <xdr:ext cx="563879" cy="1018363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2726817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135</xdr:row>
      <xdr:rowOff>350520</xdr:rowOff>
    </xdr:from>
    <xdr:ext cx="563879" cy="1018363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73990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147</xdr:row>
      <xdr:rowOff>350520</xdr:rowOff>
    </xdr:from>
    <xdr:ext cx="563879" cy="1018363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091184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158</xdr:row>
      <xdr:rowOff>350520</xdr:rowOff>
    </xdr:from>
    <xdr:ext cx="563879" cy="101836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442466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169</xdr:row>
      <xdr:rowOff>350520</xdr:rowOff>
    </xdr:from>
    <xdr:ext cx="563879" cy="1018363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793748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180</xdr:row>
      <xdr:rowOff>350520</xdr:rowOff>
    </xdr:from>
    <xdr:ext cx="563879" cy="1018363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505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197</xdr:row>
      <xdr:rowOff>350520</xdr:rowOff>
    </xdr:from>
    <xdr:ext cx="563879" cy="1018363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88620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208</xdr:row>
      <xdr:rowOff>350520</xdr:rowOff>
    </xdr:from>
    <xdr:ext cx="563879" cy="1018363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73990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225</xdr:row>
      <xdr:rowOff>350520</xdr:rowOff>
    </xdr:from>
    <xdr:ext cx="563879" cy="1018363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091184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236</xdr:row>
      <xdr:rowOff>350520</xdr:rowOff>
    </xdr:from>
    <xdr:ext cx="563879" cy="1018363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442466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250</xdr:row>
      <xdr:rowOff>350520</xdr:rowOff>
    </xdr:from>
    <xdr:ext cx="563879" cy="1018363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793748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260</xdr:row>
      <xdr:rowOff>350520</xdr:rowOff>
    </xdr:from>
    <xdr:ext cx="563879" cy="1018363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505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280</xdr:row>
      <xdr:rowOff>350520</xdr:rowOff>
    </xdr:from>
    <xdr:ext cx="563879" cy="1018363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88620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291</xdr:row>
      <xdr:rowOff>350520</xdr:rowOff>
    </xdr:from>
    <xdr:ext cx="563879" cy="1018363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73990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307</xdr:row>
      <xdr:rowOff>350520</xdr:rowOff>
    </xdr:from>
    <xdr:ext cx="563879" cy="1018363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091184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317</xdr:row>
      <xdr:rowOff>350520</xdr:rowOff>
    </xdr:from>
    <xdr:ext cx="563879" cy="1018363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442466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328</xdr:row>
      <xdr:rowOff>350520</xdr:rowOff>
    </xdr:from>
    <xdr:ext cx="563879" cy="1018363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793748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339</xdr:row>
      <xdr:rowOff>350520</xdr:rowOff>
    </xdr:from>
    <xdr:ext cx="563879" cy="1018363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505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362</xdr:row>
      <xdr:rowOff>350520</xdr:rowOff>
    </xdr:from>
    <xdr:ext cx="563879" cy="1018363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88620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373</xdr:row>
      <xdr:rowOff>350520</xdr:rowOff>
    </xdr:from>
    <xdr:ext cx="563879" cy="1018363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73990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394</xdr:row>
      <xdr:rowOff>350520</xdr:rowOff>
    </xdr:from>
    <xdr:ext cx="563879" cy="1018363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091184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406</xdr:row>
      <xdr:rowOff>350520</xdr:rowOff>
    </xdr:from>
    <xdr:ext cx="563879" cy="1018363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442466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420</xdr:row>
      <xdr:rowOff>350520</xdr:rowOff>
    </xdr:from>
    <xdr:ext cx="563879" cy="1018363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793748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432</xdr:row>
      <xdr:rowOff>350520</xdr:rowOff>
    </xdr:from>
    <xdr:ext cx="563879" cy="1018363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505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452</xdr:row>
      <xdr:rowOff>350520</xdr:rowOff>
    </xdr:from>
    <xdr:ext cx="563879" cy="1018363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388620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463</xdr:row>
      <xdr:rowOff>350520</xdr:rowOff>
    </xdr:from>
    <xdr:ext cx="563879" cy="1018363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739902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489</xdr:row>
      <xdr:rowOff>350520</xdr:rowOff>
    </xdr:from>
    <xdr:ext cx="563879" cy="1018363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091184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500</xdr:row>
      <xdr:rowOff>350520</xdr:rowOff>
    </xdr:from>
    <xdr:ext cx="563879" cy="1018363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4424660"/>
          <a:ext cx="563879" cy="1018363"/>
        </a:xfrm>
        <a:prstGeom prst="rect">
          <a:avLst/>
        </a:prstGeom>
      </xdr:spPr>
    </xdr:pic>
    <xdr:clientData/>
  </xdr:oneCellAnchor>
  <xdr:oneCellAnchor>
    <xdr:from>
      <xdr:col>0</xdr:col>
      <xdr:colOff>91441</xdr:colOff>
      <xdr:row>516</xdr:row>
      <xdr:rowOff>350520</xdr:rowOff>
    </xdr:from>
    <xdr:ext cx="563879" cy="1018363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1" y="17937480"/>
          <a:ext cx="563879" cy="101836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100966</xdr:colOff>
      <xdr:row>0</xdr:row>
      <xdr:rowOff>112395</xdr:rowOff>
    </xdr:from>
    <xdr:to>
      <xdr:col>1</xdr:col>
      <xdr:colOff>7620</xdr:colOff>
      <xdr:row>2</xdr:row>
      <xdr:rowOff>376378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6" y="112395"/>
          <a:ext cx="516254" cy="1035508"/>
        </a:xfrm>
        <a:prstGeom prst="rect">
          <a:avLst/>
        </a:prstGeom>
      </xdr:spPr>
    </xdr:pic>
    <xdr:clientData/>
  </xdr:twoCellAnchor>
  <xdr:twoCellAnchor editAs="oneCell">
    <xdr:from>
      <xdr:col>0</xdr:col>
      <xdr:colOff>100966</xdr:colOff>
      <xdr:row>5</xdr:row>
      <xdr:rowOff>112395</xdr:rowOff>
    </xdr:from>
    <xdr:to>
      <xdr:col>1</xdr:col>
      <xdr:colOff>7620</xdr:colOff>
      <xdr:row>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6" y="4179570"/>
          <a:ext cx="516254" cy="7448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57" displayName="Table57" ref="A32:N42" totalsRowShown="0" headerRowDxfId="611" dataDxfId="610" tableBorderDxfId="609">
  <autoFilter ref="A32:N42" xr:uid="{00000000-0009-0000-0100-000006000000}"/>
  <sortState xmlns:xlrd2="http://schemas.microsoft.com/office/spreadsheetml/2017/richdata2" ref="A33:N42">
    <sortCondition descending="1" ref="N33:N42"/>
  </sortState>
  <tableColumns count="14">
    <tableColumn id="1" xr3:uid="{00000000-0010-0000-0000-000001000000}" name="Rank" dataDxfId="608"/>
    <tableColumn id="2" xr3:uid="{00000000-0010-0000-0000-000002000000}" name="Last Name" dataDxfId="607"/>
    <tableColumn id="3" xr3:uid="{00000000-0010-0000-0000-000003000000}" name="First Name" dataDxfId="606"/>
    <tableColumn id="4" xr3:uid="{00000000-0010-0000-0000-000004000000}" name="Club" dataDxfId="605"/>
    <tableColumn id="5" xr3:uid="{00000000-0010-0000-0000-000005000000}" name="Placing" dataDxfId="604"/>
    <tableColumn id="6" xr3:uid="{00000000-0010-0000-0000-000006000000}" name="Points" dataDxfId="603"/>
    <tableColumn id="7" xr3:uid="{00000000-0010-0000-0000-000007000000}" name="Placing2" dataDxfId="602"/>
    <tableColumn id="8" xr3:uid="{00000000-0010-0000-0000-000008000000}" name="Points2" dataDxfId="601"/>
    <tableColumn id="9" xr3:uid="{00000000-0010-0000-0000-000009000000}" name="Placing3" dataDxfId="600"/>
    <tableColumn id="10" xr3:uid="{00000000-0010-0000-0000-00000A000000}" name="Points3" dataDxfId="599"/>
    <tableColumn id="11" xr3:uid="{00000000-0010-0000-0000-00000B000000}" name="Placing4" dataDxfId="598"/>
    <tableColumn id="12" xr3:uid="{00000000-0010-0000-0000-00000C000000}" name="Points4" dataDxfId="597"/>
    <tableColumn id="13" xr3:uid="{00000000-0010-0000-0000-00000D000000}" name="Column1" dataDxfId="596"/>
    <tableColumn id="14" xr3:uid="{00000000-0010-0000-0000-00000E000000}" name="Total Points" dataDxfId="595">
      <calculatedColumnFormula>F33+H33+J33+L33</calculatedColumnFormula>
    </tableColumn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e581018" displayName="Table581018" ref="A140:N145" totalsRowShown="0" headerRowDxfId="458" dataDxfId="457" tableBorderDxfId="456">
  <autoFilter ref="A140:N145" xr:uid="{00000000-0009-0000-0100-000011000000}"/>
  <sortState xmlns:xlrd2="http://schemas.microsoft.com/office/spreadsheetml/2017/richdata2" ref="A153:N162">
    <sortCondition descending="1" ref="N153:N162"/>
  </sortState>
  <tableColumns count="14">
    <tableColumn id="1" xr3:uid="{00000000-0010-0000-0900-000001000000}" name="Rank" dataDxfId="455"/>
    <tableColumn id="2" xr3:uid="{00000000-0010-0000-0900-000002000000}" name="Last Name" dataDxfId="454"/>
    <tableColumn id="3" xr3:uid="{00000000-0010-0000-0900-000003000000}" name="First Name" dataDxfId="453"/>
    <tableColumn id="4" xr3:uid="{00000000-0010-0000-0900-000004000000}" name="Club" dataDxfId="452"/>
    <tableColumn id="5" xr3:uid="{00000000-0010-0000-0900-000005000000}" name="Placing" dataDxfId="451"/>
    <tableColumn id="6" xr3:uid="{00000000-0010-0000-0900-000006000000}" name="Points" dataDxfId="450"/>
    <tableColumn id="7" xr3:uid="{00000000-0010-0000-0900-000007000000}" name="Placing2" dataDxfId="449"/>
    <tableColumn id="8" xr3:uid="{00000000-0010-0000-0900-000008000000}" name="Points2" dataDxfId="448"/>
    <tableColumn id="9" xr3:uid="{00000000-0010-0000-0900-000009000000}" name="Placing3" dataDxfId="447"/>
    <tableColumn id="10" xr3:uid="{00000000-0010-0000-0900-00000A000000}" name="Points3" dataDxfId="446"/>
    <tableColumn id="11" xr3:uid="{00000000-0010-0000-0900-00000B000000}" name="Placing4" dataDxfId="445"/>
    <tableColumn id="12" xr3:uid="{00000000-0010-0000-0900-00000C000000}" name="Points4" dataDxfId="444"/>
    <tableColumn id="13" xr3:uid="{00000000-0010-0000-0900-00000D000000}" name="Column1" dataDxfId="443"/>
    <tableColumn id="14" xr3:uid="{00000000-0010-0000-0900-00000E000000}" name="Total Points" dataDxfId="442">
      <calculatedColumnFormula>F141+H141+J141+L141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A000000}" name="Table5791319" displayName="Table5791319" ref="A174:N178" totalsRowShown="0" headerRowDxfId="441" dataDxfId="440" tableBorderDxfId="439">
  <autoFilter ref="A174:N178" xr:uid="{00000000-0009-0000-0100-000012000000}"/>
  <sortState xmlns:xlrd2="http://schemas.microsoft.com/office/spreadsheetml/2017/richdata2" ref="A204:N214">
    <sortCondition descending="1" ref="N204:N214"/>
  </sortState>
  <tableColumns count="14">
    <tableColumn id="1" xr3:uid="{00000000-0010-0000-0A00-000001000000}" name="Rank" dataDxfId="438"/>
    <tableColumn id="2" xr3:uid="{00000000-0010-0000-0A00-000002000000}" name="Last Name" dataDxfId="437"/>
    <tableColumn id="3" xr3:uid="{00000000-0010-0000-0A00-000003000000}" name="First Name" dataDxfId="436"/>
    <tableColumn id="4" xr3:uid="{00000000-0010-0000-0A00-000004000000}" name="Club" dataDxfId="435"/>
    <tableColumn id="5" xr3:uid="{00000000-0010-0000-0A00-000005000000}" name="Placing" dataDxfId="434"/>
    <tableColumn id="6" xr3:uid="{00000000-0010-0000-0A00-000006000000}" name="Points" dataDxfId="433"/>
    <tableColumn id="7" xr3:uid="{00000000-0010-0000-0A00-000007000000}" name="Placing2" dataDxfId="432"/>
    <tableColumn id="8" xr3:uid="{00000000-0010-0000-0A00-000008000000}" name="Points2" dataDxfId="431"/>
    <tableColumn id="9" xr3:uid="{00000000-0010-0000-0A00-000009000000}" name="Placing3" dataDxfId="430"/>
    <tableColumn id="10" xr3:uid="{00000000-0010-0000-0A00-00000A000000}" name="Points3" dataDxfId="429"/>
    <tableColumn id="11" xr3:uid="{00000000-0010-0000-0A00-00000B000000}" name="Placing4" dataDxfId="428"/>
    <tableColumn id="12" xr3:uid="{00000000-0010-0000-0A00-00000C000000}" name="Points4" dataDxfId="427"/>
    <tableColumn id="13" xr3:uid="{00000000-0010-0000-0A00-00000D000000}" name="Column1" dataDxfId="426"/>
    <tableColumn id="14" xr3:uid="{00000000-0010-0000-0A00-00000E000000}" name="Total Points" dataDxfId="425">
      <calculatedColumnFormula>F175+H175+J175+L175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B000000}" name="Table58101420" displayName="Table58101420" ref="A163:N167" totalsRowShown="0" headerRowDxfId="424" dataDxfId="423" tableBorderDxfId="422">
  <autoFilter ref="A163:N167" xr:uid="{00000000-0009-0000-0100-000013000000}"/>
  <sortState xmlns:xlrd2="http://schemas.microsoft.com/office/spreadsheetml/2017/richdata2" ref="A187:N196">
    <sortCondition descending="1" ref="N187:N196"/>
  </sortState>
  <tableColumns count="14">
    <tableColumn id="1" xr3:uid="{00000000-0010-0000-0B00-000001000000}" name="Rank" dataDxfId="421"/>
    <tableColumn id="2" xr3:uid="{00000000-0010-0000-0B00-000002000000}" name="Last Name" dataDxfId="420"/>
    <tableColumn id="3" xr3:uid="{00000000-0010-0000-0B00-000003000000}" name="First Name" dataDxfId="419"/>
    <tableColumn id="4" xr3:uid="{00000000-0010-0000-0B00-000004000000}" name="Club" dataDxfId="418"/>
    <tableColumn id="5" xr3:uid="{00000000-0010-0000-0B00-000005000000}" name="Placing" dataDxfId="417"/>
    <tableColumn id="6" xr3:uid="{00000000-0010-0000-0B00-000006000000}" name="Points" dataDxfId="416"/>
    <tableColumn id="7" xr3:uid="{00000000-0010-0000-0B00-000007000000}" name="Placing2" dataDxfId="415"/>
    <tableColumn id="8" xr3:uid="{00000000-0010-0000-0B00-000008000000}" name="Points2" dataDxfId="414"/>
    <tableColumn id="9" xr3:uid="{00000000-0010-0000-0B00-000009000000}" name="Placing3" dataDxfId="413"/>
    <tableColumn id="10" xr3:uid="{00000000-0010-0000-0B00-00000A000000}" name="Points3" dataDxfId="412"/>
    <tableColumn id="11" xr3:uid="{00000000-0010-0000-0B00-00000B000000}" name="Placing4" dataDxfId="411"/>
    <tableColumn id="12" xr3:uid="{00000000-0010-0000-0B00-00000C000000}" name="Points4" dataDxfId="410"/>
    <tableColumn id="13" xr3:uid="{00000000-0010-0000-0B00-00000D000000}" name="Column1" dataDxfId="409"/>
    <tableColumn id="14" xr3:uid="{00000000-0010-0000-0B00-00000E000000}" name="Total Points" dataDxfId="408">
      <calculatedColumnFormula>F164+H164+J164+L164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C000000}" name="Table5721" displayName="Table5721" ref="A202:N206" totalsRowShown="0" headerRowDxfId="407" dataDxfId="406" tableBorderDxfId="405">
  <autoFilter ref="A202:N206" xr:uid="{00000000-0009-0000-0100-000014000000}"/>
  <sortState xmlns:xlrd2="http://schemas.microsoft.com/office/spreadsheetml/2017/richdata2" ref="A239:N248">
    <sortCondition descending="1" ref="N42:N52"/>
  </sortState>
  <tableColumns count="14">
    <tableColumn id="1" xr3:uid="{00000000-0010-0000-0C00-000001000000}" name="Rank" dataDxfId="404"/>
    <tableColumn id="2" xr3:uid="{00000000-0010-0000-0C00-000002000000}" name="Last Name" dataDxfId="403"/>
    <tableColumn id="3" xr3:uid="{00000000-0010-0000-0C00-000003000000}" name="First Name" dataDxfId="402"/>
    <tableColumn id="4" xr3:uid="{00000000-0010-0000-0C00-000004000000}" name="Club" dataDxfId="401"/>
    <tableColumn id="5" xr3:uid="{00000000-0010-0000-0C00-000005000000}" name="Placing" dataDxfId="400"/>
    <tableColumn id="6" xr3:uid="{00000000-0010-0000-0C00-000006000000}" name="Points" dataDxfId="399"/>
    <tableColumn id="7" xr3:uid="{00000000-0010-0000-0C00-000007000000}" name="Placing2" dataDxfId="398"/>
    <tableColumn id="8" xr3:uid="{00000000-0010-0000-0C00-000008000000}" name="Points2" dataDxfId="397"/>
    <tableColumn id="9" xr3:uid="{00000000-0010-0000-0C00-000009000000}" name="Placing3" dataDxfId="396"/>
    <tableColumn id="10" xr3:uid="{00000000-0010-0000-0C00-00000A000000}" name="Points3" dataDxfId="395"/>
    <tableColumn id="11" xr3:uid="{00000000-0010-0000-0C00-00000B000000}" name="Placing4" dataDxfId="394"/>
    <tableColumn id="12" xr3:uid="{00000000-0010-0000-0C00-00000C000000}" name="Points4" dataDxfId="393"/>
    <tableColumn id="13" xr3:uid="{00000000-0010-0000-0C00-00000D000000}" name="Column1" dataDxfId="392"/>
    <tableColumn id="14" xr3:uid="{00000000-0010-0000-0C00-00000E000000}" name="Total Points" dataDxfId="391">
      <calculatedColumnFormula>F203+H203+J203+L203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D000000}" name="Table5822" displayName="Table5822" ref="A185:N195" totalsRowShown="0" headerRowDxfId="390" dataDxfId="389" tableBorderDxfId="388">
  <autoFilter ref="A185:N195" xr:uid="{00000000-0009-0000-0100-000015000000}"/>
  <sortState xmlns:xlrd2="http://schemas.microsoft.com/office/spreadsheetml/2017/richdata2" ref="A186:N195">
    <sortCondition descending="1" ref="N186:N195"/>
  </sortState>
  <tableColumns count="14">
    <tableColumn id="1" xr3:uid="{00000000-0010-0000-0D00-000001000000}" name="Rank" dataDxfId="387"/>
    <tableColumn id="2" xr3:uid="{00000000-0010-0000-0D00-000002000000}" name="Last Name" dataDxfId="386"/>
    <tableColumn id="3" xr3:uid="{00000000-0010-0000-0D00-000003000000}" name="First Name" dataDxfId="385"/>
    <tableColumn id="4" xr3:uid="{00000000-0010-0000-0D00-000004000000}" name="Club" dataDxfId="384"/>
    <tableColumn id="5" xr3:uid="{00000000-0010-0000-0D00-000005000000}" name="Placing" dataDxfId="383"/>
    <tableColumn id="6" xr3:uid="{00000000-0010-0000-0D00-000006000000}" name="Points" dataDxfId="382"/>
    <tableColumn id="7" xr3:uid="{00000000-0010-0000-0D00-000007000000}" name="Placing2" dataDxfId="381"/>
    <tableColumn id="8" xr3:uid="{00000000-0010-0000-0D00-000008000000}" name="Points2" dataDxfId="380"/>
    <tableColumn id="9" xr3:uid="{00000000-0010-0000-0D00-000009000000}" name="Placing3" dataDxfId="379"/>
    <tableColumn id="10" xr3:uid="{00000000-0010-0000-0D00-00000A000000}" name="Points3" dataDxfId="378"/>
    <tableColumn id="11" xr3:uid="{00000000-0010-0000-0D00-00000B000000}" name="Placing4" dataDxfId="377"/>
    <tableColumn id="12" xr3:uid="{00000000-0010-0000-0D00-00000C000000}" name="Points4" dataDxfId="376"/>
    <tableColumn id="13" xr3:uid="{00000000-0010-0000-0D00-00000D000000}" name="Column1" dataDxfId="375"/>
    <tableColumn id="14" xr3:uid="{00000000-0010-0000-0D00-00000E000000}" name="Total Points" dataDxfId="374">
      <calculatedColumnFormula>F186+H186+J186+L186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E000000}" name="Table57923" displayName="Table57923" ref="A230:N234" totalsRowShown="0" headerRowDxfId="373" dataDxfId="372" tableBorderDxfId="371">
  <autoFilter ref="A230:N234" xr:uid="{00000000-0009-0000-0100-000016000000}"/>
  <sortState xmlns:xlrd2="http://schemas.microsoft.com/office/spreadsheetml/2017/richdata2" ref="A273:N283">
    <sortCondition descending="1" ref="N273:N283"/>
  </sortState>
  <tableColumns count="14">
    <tableColumn id="1" xr3:uid="{00000000-0010-0000-0E00-000001000000}" name="Rank" dataDxfId="370"/>
    <tableColumn id="2" xr3:uid="{00000000-0010-0000-0E00-000002000000}" name="Last Name" dataDxfId="369"/>
    <tableColumn id="3" xr3:uid="{00000000-0010-0000-0E00-000003000000}" name="First Name" dataDxfId="368"/>
    <tableColumn id="4" xr3:uid="{00000000-0010-0000-0E00-000004000000}" name="Club" dataDxfId="367"/>
    <tableColumn id="5" xr3:uid="{00000000-0010-0000-0E00-000005000000}" name="Placing" dataDxfId="366"/>
    <tableColumn id="6" xr3:uid="{00000000-0010-0000-0E00-000006000000}" name="Points" dataDxfId="365"/>
    <tableColumn id="7" xr3:uid="{00000000-0010-0000-0E00-000007000000}" name="Placing2" dataDxfId="364"/>
    <tableColumn id="8" xr3:uid="{00000000-0010-0000-0E00-000008000000}" name="Points2" dataDxfId="363"/>
    <tableColumn id="9" xr3:uid="{00000000-0010-0000-0E00-000009000000}" name="Placing3" dataDxfId="362"/>
    <tableColumn id="10" xr3:uid="{00000000-0010-0000-0E00-00000A000000}" name="Points3" dataDxfId="361"/>
    <tableColumn id="11" xr3:uid="{00000000-0010-0000-0E00-00000B000000}" name="Placing4" dataDxfId="360"/>
    <tableColumn id="12" xr3:uid="{00000000-0010-0000-0E00-00000C000000}" name="Points4" dataDxfId="359"/>
    <tableColumn id="13" xr3:uid="{00000000-0010-0000-0E00-00000D000000}" name="Column1" dataDxfId="358"/>
    <tableColumn id="14" xr3:uid="{00000000-0010-0000-0E00-00000E000000}" name="Total Points" dataDxfId="357">
      <calculatedColumnFormula>F231+H231+J231+L231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F000000}" name="Table581024" displayName="Table581024" ref="A213:N223" totalsRowShown="0" headerRowDxfId="356" dataDxfId="355" tableBorderDxfId="354">
  <autoFilter ref="A213:N223" xr:uid="{00000000-0009-0000-0100-000017000000}"/>
  <sortState xmlns:xlrd2="http://schemas.microsoft.com/office/spreadsheetml/2017/richdata2" ref="A214:N223">
    <sortCondition descending="1" ref="N214:N223"/>
  </sortState>
  <tableColumns count="14">
    <tableColumn id="1" xr3:uid="{00000000-0010-0000-0F00-000001000000}" name="Rank" dataDxfId="353"/>
    <tableColumn id="2" xr3:uid="{00000000-0010-0000-0F00-000002000000}" name="Last Name" dataDxfId="352"/>
    <tableColumn id="3" xr3:uid="{00000000-0010-0000-0F00-000003000000}" name="First Name" dataDxfId="351"/>
    <tableColumn id="4" xr3:uid="{00000000-0010-0000-0F00-000004000000}" name="Club" dataDxfId="350"/>
    <tableColumn id="5" xr3:uid="{00000000-0010-0000-0F00-000005000000}" name="Placing" dataDxfId="349"/>
    <tableColumn id="6" xr3:uid="{00000000-0010-0000-0F00-000006000000}" name="Points" dataDxfId="348"/>
    <tableColumn id="7" xr3:uid="{00000000-0010-0000-0F00-000007000000}" name="Placing2" dataDxfId="347"/>
    <tableColumn id="8" xr3:uid="{00000000-0010-0000-0F00-000008000000}" name="Points2" dataDxfId="346"/>
    <tableColumn id="9" xr3:uid="{00000000-0010-0000-0F00-000009000000}" name="Placing3" dataDxfId="345"/>
    <tableColumn id="10" xr3:uid="{00000000-0010-0000-0F00-00000A000000}" name="Points3" dataDxfId="344"/>
    <tableColumn id="11" xr3:uid="{00000000-0010-0000-0F00-00000B000000}" name="Placing4" dataDxfId="343"/>
    <tableColumn id="12" xr3:uid="{00000000-0010-0000-0F00-00000C000000}" name="Points4" dataDxfId="342"/>
    <tableColumn id="13" xr3:uid="{00000000-0010-0000-0F00-00000D000000}" name="Column1" dataDxfId="341"/>
    <tableColumn id="14" xr3:uid="{00000000-0010-0000-0F00-00000E000000}" name="Total Points" dataDxfId="340">
      <calculatedColumnFormula>F214+H214+J214+L214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0000000}" name="Table5791325" displayName="Table5791325" ref="A255:N259" totalsRowShown="0" headerRowDxfId="339" dataDxfId="338" tableBorderDxfId="337">
  <autoFilter ref="A255:N259" xr:uid="{00000000-0009-0000-0100-000018000000}"/>
  <sortState xmlns:xlrd2="http://schemas.microsoft.com/office/spreadsheetml/2017/richdata2" ref="A308:N317">
    <sortCondition descending="1" ref="N42:N52"/>
  </sortState>
  <tableColumns count="14">
    <tableColumn id="1" xr3:uid="{00000000-0010-0000-1000-000001000000}" name="Rank" dataDxfId="336"/>
    <tableColumn id="2" xr3:uid="{00000000-0010-0000-1000-000002000000}" name="Last Name" dataDxfId="335"/>
    <tableColumn id="3" xr3:uid="{00000000-0010-0000-1000-000003000000}" name="First Name" dataDxfId="334"/>
    <tableColumn id="4" xr3:uid="{00000000-0010-0000-1000-000004000000}" name="Club" dataDxfId="333"/>
    <tableColumn id="5" xr3:uid="{00000000-0010-0000-1000-000005000000}" name="Placing" dataDxfId="332"/>
    <tableColumn id="6" xr3:uid="{00000000-0010-0000-1000-000006000000}" name="Points" dataDxfId="331"/>
    <tableColumn id="7" xr3:uid="{00000000-0010-0000-1000-000007000000}" name="Placing2" dataDxfId="330"/>
    <tableColumn id="8" xr3:uid="{00000000-0010-0000-1000-000008000000}" name="Points2" dataDxfId="329"/>
    <tableColumn id="9" xr3:uid="{00000000-0010-0000-1000-000009000000}" name="Placing3" dataDxfId="328"/>
    <tableColumn id="10" xr3:uid="{00000000-0010-0000-1000-00000A000000}" name="Points3" dataDxfId="327"/>
    <tableColumn id="11" xr3:uid="{00000000-0010-0000-1000-00000B000000}" name="Placing4" dataDxfId="326"/>
    <tableColumn id="12" xr3:uid="{00000000-0010-0000-1000-00000C000000}" name="Points4" dataDxfId="325"/>
    <tableColumn id="13" xr3:uid="{00000000-0010-0000-1000-00000D000000}" name="Column1" dataDxfId="324"/>
    <tableColumn id="14" xr3:uid="{00000000-0010-0000-1000-00000E000000}" name="Total Points" dataDxfId="323">
      <calculatedColumnFormula>F256+H256+J256+L256</calculatedColumnFormula>
    </tableColumn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1000000}" name="Table58101426" displayName="Table58101426" ref="A241:N248" totalsRowShown="0" headerRowDxfId="322" dataDxfId="321" tableBorderDxfId="320">
  <autoFilter ref="A241:N248" xr:uid="{00000000-0009-0000-0100-000019000000}"/>
  <sortState xmlns:xlrd2="http://schemas.microsoft.com/office/spreadsheetml/2017/richdata2" ref="A242:N248">
    <sortCondition descending="1" ref="N242:N248"/>
  </sortState>
  <tableColumns count="14">
    <tableColumn id="1" xr3:uid="{00000000-0010-0000-1100-000001000000}" name="Rank" dataDxfId="319"/>
    <tableColumn id="2" xr3:uid="{00000000-0010-0000-1100-000002000000}" name="Last Name" dataDxfId="318"/>
    <tableColumn id="3" xr3:uid="{00000000-0010-0000-1100-000003000000}" name="First Name" dataDxfId="317"/>
    <tableColumn id="4" xr3:uid="{00000000-0010-0000-1100-000004000000}" name="Club" dataDxfId="316"/>
    <tableColumn id="5" xr3:uid="{00000000-0010-0000-1100-000005000000}" name="Placing" dataDxfId="315"/>
    <tableColumn id="6" xr3:uid="{00000000-0010-0000-1100-000006000000}" name="Points" dataDxfId="314"/>
    <tableColumn id="7" xr3:uid="{00000000-0010-0000-1100-000007000000}" name="Placing2" dataDxfId="313"/>
    <tableColumn id="8" xr3:uid="{00000000-0010-0000-1100-000008000000}" name="Points2" dataDxfId="312"/>
    <tableColumn id="9" xr3:uid="{00000000-0010-0000-1100-000009000000}" name="Placing3" dataDxfId="311"/>
    <tableColumn id="10" xr3:uid="{00000000-0010-0000-1100-00000A000000}" name="Points3" dataDxfId="310"/>
    <tableColumn id="11" xr3:uid="{00000000-0010-0000-1100-00000B000000}" name="Placing4" dataDxfId="309"/>
    <tableColumn id="12" xr3:uid="{00000000-0010-0000-1100-00000C000000}" name="Points4" dataDxfId="308"/>
    <tableColumn id="13" xr3:uid="{00000000-0010-0000-1100-00000D000000}" name="Column1" dataDxfId="307"/>
    <tableColumn id="14" xr3:uid="{00000000-0010-0000-1100-00000E000000}" name="Total Points" dataDxfId="306">
      <calculatedColumnFormula>F242+H242+J242+L242</calculatedColumnFormula>
    </tableColumn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2000000}" name="Table5727" displayName="Table5727" ref="A285:N289" totalsRowShown="0" headerRowDxfId="305" dataDxfId="304" tableBorderDxfId="303">
  <autoFilter ref="A285:N289" xr:uid="{00000000-0009-0000-0100-00001A000000}"/>
  <sortState xmlns:xlrd2="http://schemas.microsoft.com/office/spreadsheetml/2017/richdata2" ref="A341:N350">
    <sortCondition descending="1" ref="N42:N52"/>
  </sortState>
  <tableColumns count="14">
    <tableColumn id="1" xr3:uid="{00000000-0010-0000-1200-000001000000}" name="Rank" dataDxfId="302"/>
    <tableColumn id="2" xr3:uid="{00000000-0010-0000-1200-000002000000}" name="Last Name" dataDxfId="301"/>
    <tableColumn id="3" xr3:uid="{00000000-0010-0000-1200-000003000000}" name="First Name" dataDxfId="300"/>
    <tableColumn id="4" xr3:uid="{00000000-0010-0000-1200-000004000000}" name="Club" dataDxfId="299"/>
    <tableColumn id="5" xr3:uid="{00000000-0010-0000-1200-000005000000}" name="Placing" dataDxfId="298"/>
    <tableColumn id="6" xr3:uid="{00000000-0010-0000-1200-000006000000}" name="Points" dataDxfId="297"/>
    <tableColumn id="7" xr3:uid="{00000000-0010-0000-1200-000007000000}" name="Placing2" dataDxfId="296"/>
    <tableColumn id="8" xr3:uid="{00000000-0010-0000-1200-000008000000}" name="Points2" dataDxfId="295"/>
    <tableColumn id="9" xr3:uid="{00000000-0010-0000-1200-000009000000}" name="Placing3" dataDxfId="294"/>
    <tableColumn id="10" xr3:uid="{00000000-0010-0000-1200-00000A000000}" name="Points3" dataDxfId="293"/>
    <tableColumn id="11" xr3:uid="{00000000-0010-0000-1200-00000B000000}" name="Placing4" dataDxfId="292"/>
    <tableColumn id="12" xr3:uid="{00000000-0010-0000-1200-00000C000000}" name="Points4" dataDxfId="291"/>
    <tableColumn id="13" xr3:uid="{00000000-0010-0000-1200-00000D000000}" name="Column1" dataDxfId="290"/>
    <tableColumn id="14" xr3:uid="{00000000-0010-0000-1200-00000E000000}" name="Total Points" dataDxfId="289">
      <calculatedColumnFormula>F286+H286+J286+L286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e58" displayName="Table58" ref="A5:N25" totalsRowShown="0" headerRowDxfId="594" dataDxfId="593" tableBorderDxfId="592">
  <autoFilter ref="A5:N25" xr:uid="{00000000-0009-0000-0100-000007000000}"/>
  <sortState xmlns:xlrd2="http://schemas.microsoft.com/office/spreadsheetml/2017/richdata2" ref="A6:N25">
    <sortCondition descending="1" ref="N6:N25"/>
  </sortState>
  <tableColumns count="14">
    <tableColumn id="1" xr3:uid="{00000000-0010-0000-0100-000001000000}" name="Rank" dataDxfId="591"/>
    <tableColumn id="2" xr3:uid="{00000000-0010-0000-0100-000002000000}" name="Last Name" dataDxfId="590"/>
    <tableColumn id="3" xr3:uid="{00000000-0010-0000-0100-000003000000}" name="First Name" dataDxfId="589"/>
    <tableColumn id="4" xr3:uid="{00000000-0010-0000-0100-000004000000}" name="Club" dataDxfId="588"/>
    <tableColumn id="5" xr3:uid="{00000000-0010-0000-0100-000005000000}" name="Placing" dataDxfId="587"/>
    <tableColumn id="6" xr3:uid="{00000000-0010-0000-0100-000006000000}" name="Points" dataDxfId="586"/>
    <tableColumn id="7" xr3:uid="{00000000-0010-0000-0100-000007000000}" name="Placing2" dataDxfId="585"/>
    <tableColumn id="8" xr3:uid="{00000000-0010-0000-0100-000008000000}" name="Points2" dataDxfId="584"/>
    <tableColumn id="9" xr3:uid="{00000000-0010-0000-0100-000009000000}" name="Placing3" dataDxfId="583"/>
    <tableColumn id="10" xr3:uid="{00000000-0010-0000-0100-00000A000000}" name="Points3" dataDxfId="582"/>
    <tableColumn id="11" xr3:uid="{00000000-0010-0000-0100-00000B000000}" name="Placing4" dataDxfId="581"/>
    <tableColumn id="12" xr3:uid="{00000000-0010-0000-0100-00000C000000}" name="Points4" dataDxfId="580"/>
    <tableColumn id="13" xr3:uid="{00000000-0010-0000-0100-00000D000000}" name="Column1" dataDxfId="579"/>
    <tableColumn id="14" xr3:uid="{00000000-0010-0000-0100-00000E000000}" name="Total Points" dataDxfId="578">
      <calculatedColumnFormula>F6+H6+J6+L6</calculatedColumnFormula>
    </tableColumn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3000000}" name="Table5828" displayName="Table5828" ref="A265:N278" totalsRowShown="0" headerRowDxfId="288" dataDxfId="287" tableBorderDxfId="286">
  <autoFilter ref="A265:N278" xr:uid="{00000000-0009-0000-0100-00001B000000}"/>
  <sortState xmlns:xlrd2="http://schemas.microsoft.com/office/spreadsheetml/2017/richdata2" ref="A266:N278">
    <sortCondition descending="1" ref="N266:N278"/>
  </sortState>
  <tableColumns count="14">
    <tableColumn id="1" xr3:uid="{00000000-0010-0000-1300-000001000000}" name="Rank" dataDxfId="285"/>
    <tableColumn id="2" xr3:uid="{00000000-0010-0000-1300-000002000000}" name="Last Name" dataDxfId="284"/>
    <tableColumn id="3" xr3:uid="{00000000-0010-0000-1300-000003000000}" name="First Name" dataDxfId="283"/>
    <tableColumn id="4" xr3:uid="{00000000-0010-0000-1300-000004000000}" name="Club" dataDxfId="282"/>
    <tableColumn id="5" xr3:uid="{00000000-0010-0000-1300-000005000000}" name="Placing" dataDxfId="281"/>
    <tableColumn id="6" xr3:uid="{00000000-0010-0000-1300-000006000000}" name="Points" dataDxfId="280"/>
    <tableColumn id="7" xr3:uid="{00000000-0010-0000-1300-000007000000}" name="Placing2" dataDxfId="279"/>
    <tableColumn id="8" xr3:uid="{00000000-0010-0000-1300-000008000000}" name="Points2" dataDxfId="278"/>
    <tableColumn id="9" xr3:uid="{00000000-0010-0000-1300-000009000000}" name="Placing3" dataDxfId="277"/>
    <tableColumn id="10" xr3:uid="{00000000-0010-0000-1300-00000A000000}" name="Points3" dataDxfId="276"/>
    <tableColumn id="11" xr3:uid="{00000000-0010-0000-1300-00000B000000}" name="Placing4" dataDxfId="275"/>
    <tableColumn id="12" xr3:uid="{00000000-0010-0000-1300-00000C000000}" name="Points4" dataDxfId="274"/>
    <tableColumn id="13" xr3:uid="{00000000-0010-0000-1300-00000D000000}" name="Column1" dataDxfId="273"/>
    <tableColumn id="14" xr3:uid="{00000000-0010-0000-1300-00000E000000}" name="Total Points" dataDxfId="272">
      <calculatedColumnFormula>F266+H266+J266+L266</calculatedColumnFormula>
    </tableColumn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4000000}" name="Table57929" displayName="Table57929" ref="A312:N315" totalsRowShown="0" headerRowDxfId="271" dataDxfId="270" tableBorderDxfId="269">
  <autoFilter ref="A312:N315" xr:uid="{00000000-0009-0000-0100-00001C000000}"/>
  <sortState xmlns:xlrd2="http://schemas.microsoft.com/office/spreadsheetml/2017/richdata2" ref="A260:N262">
    <sortCondition descending="1" ref="N260:N262"/>
  </sortState>
  <tableColumns count="14">
    <tableColumn id="1" xr3:uid="{00000000-0010-0000-1400-000001000000}" name="Rank" dataDxfId="268"/>
    <tableColumn id="2" xr3:uid="{00000000-0010-0000-1400-000002000000}" name="Last Name" dataDxfId="267"/>
    <tableColumn id="3" xr3:uid="{00000000-0010-0000-1400-000003000000}" name="First Name" dataDxfId="266"/>
    <tableColumn id="4" xr3:uid="{00000000-0010-0000-1400-000004000000}" name="Club" dataDxfId="265"/>
    <tableColumn id="5" xr3:uid="{00000000-0010-0000-1400-000005000000}" name="Placing" dataDxfId="264"/>
    <tableColumn id="6" xr3:uid="{00000000-0010-0000-1400-000006000000}" name="Points" dataDxfId="263"/>
    <tableColumn id="7" xr3:uid="{00000000-0010-0000-1400-000007000000}" name="Placing2" dataDxfId="262"/>
    <tableColumn id="8" xr3:uid="{00000000-0010-0000-1400-000008000000}" name="Points2" dataDxfId="261"/>
    <tableColumn id="9" xr3:uid="{00000000-0010-0000-1400-000009000000}" name="Placing3" dataDxfId="260"/>
    <tableColumn id="10" xr3:uid="{00000000-0010-0000-1400-00000A000000}" name="Points3" dataDxfId="259"/>
    <tableColumn id="11" xr3:uid="{00000000-0010-0000-1400-00000B000000}" name="Placing4" dataDxfId="258"/>
    <tableColumn id="12" xr3:uid="{00000000-0010-0000-1400-00000C000000}" name="Points4" dataDxfId="257"/>
    <tableColumn id="13" xr3:uid="{00000000-0010-0000-1400-00000D000000}" name="Column1" dataDxfId="256"/>
    <tableColumn id="14" xr3:uid="{00000000-0010-0000-1400-00000E000000}" name="Total Points" dataDxfId="255">
      <calculatedColumnFormula>F313+H313+J313+L313</calculatedColumnFormula>
    </tableColumn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5000000}" name="Table581030" displayName="Table581030" ref="A296:N305" totalsRowShown="0" headerRowDxfId="254" dataDxfId="253" tableBorderDxfId="252">
  <autoFilter ref="A296:N305" xr:uid="{00000000-0009-0000-0100-00001D000000}"/>
  <sortState xmlns:xlrd2="http://schemas.microsoft.com/office/spreadsheetml/2017/richdata2" ref="A297:N305">
    <sortCondition descending="1" ref="N297:N305"/>
  </sortState>
  <tableColumns count="14">
    <tableColumn id="1" xr3:uid="{00000000-0010-0000-1500-000001000000}" name="Rank" dataDxfId="251"/>
    <tableColumn id="2" xr3:uid="{00000000-0010-0000-1500-000002000000}" name="Last Name" dataDxfId="250"/>
    <tableColumn id="3" xr3:uid="{00000000-0010-0000-1500-000003000000}" name="First Name" dataDxfId="249"/>
    <tableColumn id="4" xr3:uid="{00000000-0010-0000-1500-000004000000}" name="Club" dataDxfId="248"/>
    <tableColumn id="5" xr3:uid="{00000000-0010-0000-1500-000005000000}" name="Placing" dataDxfId="247"/>
    <tableColumn id="6" xr3:uid="{00000000-0010-0000-1500-000006000000}" name="Points" dataDxfId="246"/>
    <tableColumn id="7" xr3:uid="{00000000-0010-0000-1500-000007000000}" name="Placing2" dataDxfId="245"/>
    <tableColumn id="8" xr3:uid="{00000000-0010-0000-1500-000008000000}" name="Points2" dataDxfId="244"/>
    <tableColumn id="9" xr3:uid="{00000000-0010-0000-1500-000009000000}" name="Placing3" dataDxfId="243"/>
    <tableColumn id="10" xr3:uid="{00000000-0010-0000-1500-00000A000000}" name="Points3" dataDxfId="242"/>
    <tableColumn id="11" xr3:uid="{00000000-0010-0000-1500-00000B000000}" name="Placing4" dataDxfId="241"/>
    <tableColumn id="12" xr3:uid="{00000000-0010-0000-1500-00000C000000}" name="Points4" dataDxfId="240"/>
    <tableColumn id="13" xr3:uid="{00000000-0010-0000-1500-00000D000000}" name="Column1" dataDxfId="239"/>
    <tableColumn id="14" xr3:uid="{00000000-0010-0000-1500-00000E000000}" name="Total Points" dataDxfId="238">
      <calculatedColumnFormula>F297+H297+J297+L297</calculatedColumnFormula>
    </tableColumn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6000000}" name="Table5791331" displayName="Table5791331" ref="A333:N337" totalsRowShown="0" headerRowDxfId="237" dataDxfId="236" tableBorderDxfId="235">
  <autoFilter ref="A333:N337" xr:uid="{00000000-0009-0000-0100-00001E000000}"/>
  <sortState xmlns:xlrd2="http://schemas.microsoft.com/office/spreadsheetml/2017/richdata2" ref="A409:N418">
    <sortCondition descending="1" ref="N42:N52"/>
  </sortState>
  <tableColumns count="14">
    <tableColumn id="1" xr3:uid="{00000000-0010-0000-1600-000001000000}" name="Rank" dataDxfId="234"/>
    <tableColumn id="2" xr3:uid="{00000000-0010-0000-1600-000002000000}" name="Last Name" dataDxfId="233"/>
    <tableColumn id="3" xr3:uid="{00000000-0010-0000-1600-000003000000}" name="First Name" dataDxfId="232"/>
    <tableColumn id="4" xr3:uid="{00000000-0010-0000-1600-000004000000}" name="Club" dataDxfId="231"/>
    <tableColumn id="5" xr3:uid="{00000000-0010-0000-1600-000005000000}" name="Placing" dataDxfId="230"/>
    <tableColumn id="6" xr3:uid="{00000000-0010-0000-1600-000006000000}" name="Points" dataDxfId="229"/>
    <tableColumn id="7" xr3:uid="{00000000-0010-0000-1600-000007000000}" name="Placing2" dataDxfId="228"/>
    <tableColumn id="8" xr3:uid="{00000000-0010-0000-1600-000008000000}" name="Points2" dataDxfId="227"/>
    <tableColumn id="9" xr3:uid="{00000000-0010-0000-1600-000009000000}" name="Placing3" dataDxfId="226"/>
    <tableColumn id="10" xr3:uid="{00000000-0010-0000-1600-00000A000000}" name="Points3" dataDxfId="225"/>
    <tableColumn id="11" xr3:uid="{00000000-0010-0000-1600-00000B000000}" name="Placing4" dataDxfId="224"/>
    <tableColumn id="12" xr3:uid="{00000000-0010-0000-1600-00000C000000}" name="Points4" dataDxfId="223"/>
    <tableColumn id="13" xr3:uid="{00000000-0010-0000-1600-00000D000000}" name="Column1" dataDxfId="222"/>
    <tableColumn id="14" xr3:uid="{00000000-0010-0000-1600-00000E000000}" name="Total Points" dataDxfId="221">
      <calculatedColumnFormula>F334+H334+J334+L334</calculatedColumnFormula>
    </tableColumn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7000000}" name="Table58101432" displayName="Table58101432" ref="A322:N326" totalsRowShown="0" headerRowDxfId="220" dataDxfId="219" tableBorderDxfId="218">
  <autoFilter ref="A322:N326" xr:uid="{00000000-0009-0000-0100-00001F000000}"/>
  <sortState xmlns:xlrd2="http://schemas.microsoft.com/office/spreadsheetml/2017/richdata2" ref="A275:N278">
    <sortCondition descending="1" ref="N275:N278"/>
  </sortState>
  <tableColumns count="14">
    <tableColumn id="1" xr3:uid="{00000000-0010-0000-1700-000001000000}" name="Rank" dataDxfId="217"/>
    <tableColumn id="2" xr3:uid="{00000000-0010-0000-1700-000002000000}" name="Last Name" dataDxfId="216"/>
    <tableColumn id="3" xr3:uid="{00000000-0010-0000-1700-000003000000}" name="First Name" dataDxfId="215"/>
    <tableColumn id="4" xr3:uid="{00000000-0010-0000-1700-000004000000}" name="Club" dataDxfId="214"/>
    <tableColumn id="5" xr3:uid="{00000000-0010-0000-1700-000005000000}" name="Placing" dataDxfId="213"/>
    <tableColumn id="6" xr3:uid="{00000000-0010-0000-1700-000006000000}" name="Points" dataDxfId="212"/>
    <tableColumn id="7" xr3:uid="{00000000-0010-0000-1700-000007000000}" name="Placing2" dataDxfId="211"/>
    <tableColumn id="8" xr3:uid="{00000000-0010-0000-1700-000008000000}" name="Points2" dataDxfId="210"/>
    <tableColumn id="9" xr3:uid="{00000000-0010-0000-1700-000009000000}" name="Placing3" dataDxfId="209"/>
    <tableColumn id="10" xr3:uid="{00000000-0010-0000-1700-00000A000000}" name="Points3" dataDxfId="208"/>
    <tableColumn id="11" xr3:uid="{00000000-0010-0000-1700-00000B000000}" name="Placing4" dataDxfId="207"/>
    <tableColumn id="12" xr3:uid="{00000000-0010-0000-1700-00000C000000}" name="Points4" dataDxfId="206"/>
    <tableColumn id="13" xr3:uid="{00000000-0010-0000-1700-00000D000000}" name="Column1" dataDxfId="205"/>
    <tableColumn id="14" xr3:uid="{00000000-0010-0000-1700-00000E000000}" name="Total Points" dataDxfId="204">
      <calculatedColumnFormula>F323+H323+J323+L323</calculatedColumnFormula>
    </tableColumn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8000000}" name="Table5733" displayName="Table5733" ref="A367:N371" totalsRowShown="0" headerRowDxfId="203" dataDxfId="202" tableBorderDxfId="201">
  <autoFilter ref="A367:N371" xr:uid="{00000000-0009-0000-0100-000020000000}"/>
  <sortState xmlns:xlrd2="http://schemas.microsoft.com/office/spreadsheetml/2017/richdata2" ref="A443:N452">
    <sortCondition descending="1" ref="N42:N52"/>
  </sortState>
  <tableColumns count="14">
    <tableColumn id="1" xr3:uid="{00000000-0010-0000-1800-000001000000}" name="Rank" dataDxfId="200"/>
    <tableColumn id="2" xr3:uid="{00000000-0010-0000-1800-000002000000}" name="Last Name" dataDxfId="199"/>
    <tableColumn id="3" xr3:uid="{00000000-0010-0000-1800-000003000000}" name="First Name" dataDxfId="198"/>
    <tableColumn id="4" xr3:uid="{00000000-0010-0000-1800-000004000000}" name="Club" dataDxfId="197"/>
    <tableColumn id="5" xr3:uid="{00000000-0010-0000-1800-000005000000}" name="Placing" dataDxfId="196"/>
    <tableColumn id="6" xr3:uid="{00000000-0010-0000-1800-000006000000}" name="Points" dataDxfId="195"/>
    <tableColumn id="7" xr3:uid="{00000000-0010-0000-1800-000007000000}" name="Placing2" dataDxfId="194"/>
    <tableColumn id="8" xr3:uid="{00000000-0010-0000-1800-000008000000}" name="Points2" dataDxfId="193"/>
    <tableColumn id="9" xr3:uid="{00000000-0010-0000-1800-000009000000}" name="Placing3" dataDxfId="192"/>
    <tableColumn id="10" xr3:uid="{00000000-0010-0000-1800-00000A000000}" name="Points3" dataDxfId="191"/>
    <tableColumn id="11" xr3:uid="{00000000-0010-0000-1800-00000B000000}" name="Placing4" dataDxfId="190"/>
    <tableColumn id="12" xr3:uid="{00000000-0010-0000-1800-00000C000000}" name="Points4" dataDxfId="189"/>
    <tableColumn id="13" xr3:uid="{00000000-0010-0000-1800-00000D000000}" name="Column1" dataDxfId="188"/>
    <tableColumn id="14" xr3:uid="{00000000-0010-0000-1800-00000E000000}" name="Total Points" dataDxfId="187">
      <calculatedColumnFormula>F368+H368+J368+L368</calculatedColumnFormula>
    </tableColumn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9000000}" name="Table5834" displayName="Table5834" ref="A344:N360" totalsRowShown="0" headerRowDxfId="186" dataDxfId="185" tableBorderDxfId="184">
  <autoFilter ref="A344:N360" xr:uid="{00000000-0009-0000-0100-000021000000}"/>
  <sortState xmlns:xlrd2="http://schemas.microsoft.com/office/spreadsheetml/2017/richdata2" ref="A345:N360">
    <sortCondition descending="1" ref="N345:N360"/>
  </sortState>
  <tableColumns count="14">
    <tableColumn id="1" xr3:uid="{00000000-0010-0000-1900-000001000000}" name="Rank" dataDxfId="183"/>
    <tableColumn id="2" xr3:uid="{00000000-0010-0000-1900-000002000000}" name="Last Name" dataDxfId="182"/>
    <tableColumn id="3" xr3:uid="{00000000-0010-0000-1900-000003000000}" name="First Name" dataDxfId="181"/>
    <tableColumn id="4" xr3:uid="{00000000-0010-0000-1900-000004000000}" name="Club" dataDxfId="180"/>
    <tableColumn id="5" xr3:uid="{00000000-0010-0000-1900-000005000000}" name="Placing" dataDxfId="179"/>
    <tableColumn id="6" xr3:uid="{00000000-0010-0000-1900-000006000000}" name="Points" dataDxfId="178"/>
    <tableColumn id="7" xr3:uid="{00000000-0010-0000-1900-000007000000}" name="Placing2" dataDxfId="177"/>
    <tableColumn id="8" xr3:uid="{00000000-0010-0000-1900-000008000000}" name="Points2" dataDxfId="176"/>
    <tableColumn id="9" xr3:uid="{00000000-0010-0000-1900-000009000000}" name="Placing3" dataDxfId="175"/>
    <tableColumn id="10" xr3:uid="{00000000-0010-0000-1900-00000A000000}" name="Points3" dataDxfId="174"/>
    <tableColumn id="11" xr3:uid="{00000000-0010-0000-1900-00000B000000}" name="Placing4" dataDxfId="173"/>
    <tableColumn id="12" xr3:uid="{00000000-0010-0000-1900-00000C000000}" name="Points4" dataDxfId="172"/>
    <tableColumn id="13" xr3:uid="{00000000-0010-0000-1900-00000D000000}" name="Column1" dataDxfId="171"/>
    <tableColumn id="14" xr3:uid="{00000000-0010-0000-1900-00000E000000}" name="Total Points" dataDxfId="170">
      <calculatedColumnFormula>F345+H345+J345+L345</calculatedColumnFormula>
    </tableColumn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A000000}" name="Table57935" displayName="Table57935" ref="A399:N404" totalsRowShown="0" headerRowDxfId="169" dataDxfId="168" tableBorderDxfId="167">
  <autoFilter ref="A399:N404" xr:uid="{00000000-0009-0000-0100-000022000000}"/>
  <sortState xmlns:xlrd2="http://schemas.microsoft.com/office/spreadsheetml/2017/richdata2" ref="A479:N488">
    <sortCondition descending="1" ref="N42:N52"/>
  </sortState>
  <tableColumns count="14">
    <tableColumn id="1" xr3:uid="{00000000-0010-0000-1A00-000001000000}" name="Rank" dataDxfId="166"/>
    <tableColumn id="2" xr3:uid="{00000000-0010-0000-1A00-000002000000}" name="Last Name" dataDxfId="165"/>
    <tableColumn id="3" xr3:uid="{00000000-0010-0000-1A00-000003000000}" name="First Name" dataDxfId="164"/>
    <tableColumn id="4" xr3:uid="{00000000-0010-0000-1A00-000004000000}" name="Club" dataDxfId="163"/>
    <tableColumn id="5" xr3:uid="{00000000-0010-0000-1A00-000005000000}" name="Placing" dataDxfId="162"/>
    <tableColumn id="6" xr3:uid="{00000000-0010-0000-1A00-000006000000}" name="Points" dataDxfId="161"/>
    <tableColumn id="7" xr3:uid="{00000000-0010-0000-1A00-000007000000}" name="Placing2" dataDxfId="160"/>
    <tableColumn id="8" xr3:uid="{00000000-0010-0000-1A00-000008000000}" name="Points2" dataDxfId="159"/>
    <tableColumn id="9" xr3:uid="{00000000-0010-0000-1A00-000009000000}" name="Placing3" dataDxfId="158"/>
    <tableColumn id="10" xr3:uid="{00000000-0010-0000-1A00-00000A000000}" name="Points3" dataDxfId="157"/>
    <tableColumn id="11" xr3:uid="{00000000-0010-0000-1A00-00000B000000}" name="Placing4" dataDxfId="156"/>
    <tableColumn id="12" xr3:uid="{00000000-0010-0000-1A00-00000C000000}" name="Points4" dataDxfId="155"/>
    <tableColumn id="13" xr3:uid="{00000000-0010-0000-1A00-00000D000000}" name="Column1" dataDxfId="154"/>
    <tableColumn id="14" xr3:uid="{00000000-0010-0000-1A00-00000E000000}" name="Total Points" dataDxfId="153">
      <calculatedColumnFormula>F400+H400+J400+L400</calculatedColumnFormula>
    </tableColumn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B000000}" name="Table581036" displayName="Table581036" ref="A378:N392" totalsRowShown="0" headerRowDxfId="152" dataDxfId="151" tableBorderDxfId="150">
  <autoFilter ref="A378:N392" xr:uid="{00000000-0009-0000-0100-000023000000}"/>
  <sortState xmlns:xlrd2="http://schemas.microsoft.com/office/spreadsheetml/2017/richdata2" ref="A379:N392">
    <sortCondition descending="1" ref="N379:N392"/>
  </sortState>
  <tableColumns count="14">
    <tableColumn id="1" xr3:uid="{00000000-0010-0000-1B00-000001000000}" name="Rank" dataDxfId="149"/>
    <tableColumn id="2" xr3:uid="{00000000-0010-0000-1B00-000002000000}" name="Last Name" dataDxfId="148"/>
    <tableColumn id="3" xr3:uid="{00000000-0010-0000-1B00-000003000000}" name="First Name" dataDxfId="147"/>
    <tableColumn id="4" xr3:uid="{00000000-0010-0000-1B00-000004000000}" name="Club" dataDxfId="146"/>
    <tableColumn id="5" xr3:uid="{00000000-0010-0000-1B00-000005000000}" name="Placing" dataDxfId="145"/>
    <tableColumn id="6" xr3:uid="{00000000-0010-0000-1B00-000006000000}" name="Points" dataDxfId="144"/>
    <tableColumn id="7" xr3:uid="{00000000-0010-0000-1B00-000007000000}" name="Placing2" dataDxfId="143"/>
    <tableColumn id="8" xr3:uid="{00000000-0010-0000-1B00-000008000000}" name="Points2" dataDxfId="142"/>
    <tableColumn id="9" xr3:uid="{00000000-0010-0000-1B00-000009000000}" name="Placing3" dataDxfId="141"/>
    <tableColumn id="10" xr3:uid="{00000000-0010-0000-1B00-00000A000000}" name="Points3" dataDxfId="140"/>
    <tableColumn id="11" xr3:uid="{00000000-0010-0000-1B00-00000B000000}" name="Placing4" dataDxfId="139"/>
    <tableColumn id="12" xr3:uid="{00000000-0010-0000-1B00-00000C000000}" name="Points4" dataDxfId="138"/>
    <tableColumn id="13" xr3:uid="{00000000-0010-0000-1B00-00000D000000}" name="Column1" dataDxfId="137"/>
    <tableColumn id="14" xr3:uid="{00000000-0010-0000-1B00-00000E000000}" name="Total Points" dataDxfId="136">
      <calculatedColumnFormula>F379+H379+J379+L379</calculatedColumnFormula>
    </tableColumn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C000000}" name="Table5791337" displayName="Table5791337" ref="A425:N430" totalsRowShown="0" headerRowDxfId="135" dataDxfId="134" tableBorderDxfId="133">
  <autoFilter ref="A425:N430" xr:uid="{00000000-0009-0000-0100-000024000000}"/>
  <sortState xmlns:xlrd2="http://schemas.microsoft.com/office/spreadsheetml/2017/richdata2" ref="A426:N430">
    <sortCondition descending="1" ref="N426:N430"/>
  </sortState>
  <tableColumns count="14">
    <tableColumn id="1" xr3:uid="{00000000-0010-0000-1C00-000001000000}" name="Rank" dataDxfId="132"/>
    <tableColumn id="2" xr3:uid="{00000000-0010-0000-1C00-000002000000}" name="Last Name" dataDxfId="131"/>
    <tableColumn id="3" xr3:uid="{00000000-0010-0000-1C00-000003000000}" name="First Name" dataDxfId="130"/>
    <tableColumn id="4" xr3:uid="{00000000-0010-0000-1C00-000004000000}" name="Club" dataDxfId="129"/>
    <tableColumn id="5" xr3:uid="{00000000-0010-0000-1C00-000005000000}" name="Placing" dataDxfId="128"/>
    <tableColumn id="6" xr3:uid="{00000000-0010-0000-1C00-000006000000}" name="Points" dataDxfId="127"/>
    <tableColumn id="7" xr3:uid="{00000000-0010-0000-1C00-000007000000}" name="Placing2" dataDxfId="126"/>
    <tableColumn id="8" xr3:uid="{00000000-0010-0000-1C00-000008000000}" name="Points2" dataDxfId="125"/>
    <tableColumn id="9" xr3:uid="{00000000-0010-0000-1C00-000009000000}" name="Placing3" dataDxfId="124"/>
    <tableColumn id="10" xr3:uid="{00000000-0010-0000-1C00-00000A000000}" name="Points3" dataDxfId="123"/>
    <tableColumn id="11" xr3:uid="{00000000-0010-0000-1C00-00000B000000}" name="Placing4" dataDxfId="122"/>
    <tableColumn id="12" xr3:uid="{00000000-0010-0000-1C00-00000C000000}" name="Points4" dataDxfId="121"/>
    <tableColumn id="13" xr3:uid="{00000000-0010-0000-1C00-00000D000000}" name="Column1" dataDxfId="120"/>
    <tableColumn id="14" xr3:uid="{00000000-0010-0000-1C00-00000E000000}" name="Total Points" dataDxfId="119">
      <calculatedColumnFormula>F426+H426+J426+L426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579" displayName="Table579" ref="A68:N74" totalsRowShown="0" headerRowDxfId="577" dataDxfId="576" tableBorderDxfId="575">
  <autoFilter ref="A68:N74" xr:uid="{00000000-0009-0000-0100-000008000000}"/>
  <sortState xmlns:xlrd2="http://schemas.microsoft.com/office/spreadsheetml/2017/richdata2" ref="A64:N69">
    <sortCondition descending="1" ref="N64:N69"/>
  </sortState>
  <tableColumns count="14">
    <tableColumn id="1" xr3:uid="{00000000-0010-0000-0200-000001000000}" name="Rank" dataDxfId="574"/>
    <tableColumn id="2" xr3:uid="{00000000-0010-0000-0200-000002000000}" name="Last Name" dataDxfId="573"/>
    <tableColumn id="3" xr3:uid="{00000000-0010-0000-0200-000003000000}" name="First Name" dataDxfId="572"/>
    <tableColumn id="4" xr3:uid="{00000000-0010-0000-0200-000004000000}" name="Club" dataDxfId="571"/>
    <tableColumn id="5" xr3:uid="{00000000-0010-0000-0200-000005000000}" name="Placing" dataDxfId="570"/>
    <tableColumn id="6" xr3:uid="{00000000-0010-0000-0200-000006000000}" name="Points" dataDxfId="569"/>
    <tableColumn id="7" xr3:uid="{00000000-0010-0000-0200-000007000000}" name="Placing2" dataDxfId="568"/>
    <tableColumn id="8" xr3:uid="{00000000-0010-0000-0200-000008000000}" name="Points2" dataDxfId="567"/>
    <tableColumn id="9" xr3:uid="{00000000-0010-0000-0200-000009000000}" name="Placing3" dataDxfId="566"/>
    <tableColumn id="10" xr3:uid="{00000000-0010-0000-0200-00000A000000}" name="Points3" dataDxfId="565"/>
    <tableColumn id="11" xr3:uid="{00000000-0010-0000-0200-00000B000000}" name="Placing4" dataDxfId="564"/>
    <tableColumn id="12" xr3:uid="{00000000-0010-0000-0200-00000C000000}" name="Points4" dataDxfId="563"/>
    <tableColumn id="13" xr3:uid="{00000000-0010-0000-0200-00000D000000}" name="Column1" dataDxfId="562"/>
    <tableColumn id="14" xr3:uid="{00000000-0010-0000-0200-00000E000000}" name="Total Points" dataDxfId="561">
      <calculatedColumnFormula>F69+H69+J69+L69</calculatedColumnFormula>
    </tableColumn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D000000}" name="Table58101438" displayName="Table58101438" ref="A411:N418" totalsRowShown="0" headerRowDxfId="118" dataDxfId="117" tableBorderDxfId="116">
  <autoFilter ref="A411:N418" xr:uid="{00000000-0009-0000-0100-000025000000}"/>
  <sortState xmlns:xlrd2="http://schemas.microsoft.com/office/spreadsheetml/2017/richdata2" ref="A355:N360">
    <sortCondition descending="1" ref="N355:N360"/>
  </sortState>
  <tableColumns count="14">
    <tableColumn id="1" xr3:uid="{00000000-0010-0000-1D00-000001000000}" name="Rank" dataDxfId="115"/>
    <tableColumn id="2" xr3:uid="{00000000-0010-0000-1D00-000002000000}" name="Last Name" dataDxfId="114"/>
    <tableColumn id="3" xr3:uid="{00000000-0010-0000-1D00-000003000000}" name="First Name" dataDxfId="113"/>
    <tableColumn id="4" xr3:uid="{00000000-0010-0000-1D00-000004000000}" name="Club" dataDxfId="112"/>
    <tableColumn id="5" xr3:uid="{00000000-0010-0000-1D00-000005000000}" name="Placing" dataDxfId="111"/>
    <tableColumn id="6" xr3:uid="{00000000-0010-0000-1D00-000006000000}" name="Points" dataDxfId="110"/>
    <tableColumn id="7" xr3:uid="{00000000-0010-0000-1D00-000007000000}" name="Placing2" dataDxfId="109"/>
    <tableColumn id="8" xr3:uid="{00000000-0010-0000-1D00-000008000000}" name="Points2" dataDxfId="108"/>
    <tableColumn id="9" xr3:uid="{00000000-0010-0000-1D00-000009000000}" name="Placing3" dataDxfId="107"/>
    <tableColumn id="10" xr3:uid="{00000000-0010-0000-1D00-00000A000000}" name="Points3" dataDxfId="106"/>
    <tableColumn id="11" xr3:uid="{00000000-0010-0000-1D00-00000B000000}" name="Placing4" dataDxfId="105"/>
    <tableColumn id="12" xr3:uid="{00000000-0010-0000-1D00-00000C000000}" name="Points4" dataDxfId="104"/>
    <tableColumn id="13" xr3:uid="{00000000-0010-0000-1D00-00000D000000}" name="Column1" dataDxfId="103"/>
    <tableColumn id="14" xr3:uid="{00000000-0010-0000-1D00-00000E000000}" name="Total Points" dataDxfId="102">
      <calculatedColumnFormula>F412+H412+J412+L412</calculatedColumnFormula>
    </tableColumn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E000000}" name="Table5739" displayName="Table5739" ref="A457:N461" totalsRowShown="0" headerRowDxfId="101" dataDxfId="100" tableBorderDxfId="99">
  <autoFilter ref="A457:N461" xr:uid="{00000000-0009-0000-0100-000026000000}"/>
  <sortState xmlns:xlrd2="http://schemas.microsoft.com/office/spreadsheetml/2017/richdata2" ref="A547:N556">
    <sortCondition descending="1" ref="N42:N52"/>
  </sortState>
  <tableColumns count="14">
    <tableColumn id="1" xr3:uid="{00000000-0010-0000-1E00-000001000000}" name="Rank" dataDxfId="98"/>
    <tableColumn id="2" xr3:uid="{00000000-0010-0000-1E00-000002000000}" name="Last Name" dataDxfId="97"/>
    <tableColumn id="3" xr3:uid="{00000000-0010-0000-1E00-000003000000}" name="First Name" dataDxfId="96"/>
    <tableColumn id="4" xr3:uid="{00000000-0010-0000-1E00-000004000000}" name="Club" dataDxfId="95"/>
    <tableColumn id="5" xr3:uid="{00000000-0010-0000-1E00-000005000000}" name="Placing" dataDxfId="94"/>
    <tableColumn id="6" xr3:uid="{00000000-0010-0000-1E00-000006000000}" name="Points" dataDxfId="93"/>
    <tableColumn id="7" xr3:uid="{00000000-0010-0000-1E00-000007000000}" name="Placing2" dataDxfId="92"/>
    <tableColumn id="8" xr3:uid="{00000000-0010-0000-1E00-000008000000}" name="Points2" dataDxfId="91"/>
    <tableColumn id="9" xr3:uid="{00000000-0010-0000-1E00-000009000000}" name="Placing3" dataDxfId="90"/>
    <tableColumn id="10" xr3:uid="{00000000-0010-0000-1E00-00000A000000}" name="Points3" dataDxfId="89"/>
    <tableColumn id="11" xr3:uid="{00000000-0010-0000-1E00-00000B000000}" name="Placing4" dataDxfId="88"/>
    <tableColumn id="12" xr3:uid="{00000000-0010-0000-1E00-00000C000000}" name="Points4" dataDxfId="87"/>
    <tableColumn id="13" xr3:uid="{00000000-0010-0000-1E00-00000D000000}" name="Column1" dataDxfId="86"/>
    <tableColumn id="14" xr3:uid="{00000000-0010-0000-1E00-00000E000000}" name="Total Points" dataDxfId="85">
      <calculatedColumnFormula>F458+H458+J458+L458</calculatedColumnFormula>
    </tableColumn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F000000}" name="Table5840" displayName="Table5840" ref="A437:N450" totalsRowShown="0" headerRowDxfId="84" dataDxfId="83" tableBorderDxfId="82">
  <autoFilter ref="A437:N450" xr:uid="{00000000-0009-0000-0100-000027000000}"/>
  <sortState xmlns:xlrd2="http://schemas.microsoft.com/office/spreadsheetml/2017/richdata2" ref="A438:N450">
    <sortCondition descending="1" ref="N438:N450"/>
  </sortState>
  <tableColumns count="14">
    <tableColumn id="1" xr3:uid="{00000000-0010-0000-1F00-000001000000}" name="Rank" dataDxfId="81"/>
    <tableColumn id="2" xr3:uid="{00000000-0010-0000-1F00-000002000000}" name="Last Name" dataDxfId="80"/>
    <tableColumn id="3" xr3:uid="{00000000-0010-0000-1F00-000003000000}" name="First Name" dataDxfId="79"/>
    <tableColumn id="4" xr3:uid="{00000000-0010-0000-1F00-000004000000}" name="Club" dataDxfId="78"/>
    <tableColumn id="5" xr3:uid="{00000000-0010-0000-1F00-000005000000}" name="Placing" dataDxfId="77"/>
    <tableColumn id="6" xr3:uid="{00000000-0010-0000-1F00-000006000000}" name="Points" dataDxfId="76"/>
    <tableColumn id="7" xr3:uid="{00000000-0010-0000-1F00-000007000000}" name="Placing2" dataDxfId="75"/>
    <tableColumn id="8" xr3:uid="{00000000-0010-0000-1F00-000008000000}" name="Points2" dataDxfId="74"/>
    <tableColumn id="9" xr3:uid="{00000000-0010-0000-1F00-000009000000}" name="Placing3" dataDxfId="73"/>
    <tableColumn id="10" xr3:uid="{00000000-0010-0000-1F00-00000A000000}" name="Points3" dataDxfId="72"/>
    <tableColumn id="11" xr3:uid="{00000000-0010-0000-1F00-00000B000000}" name="Placing4" dataDxfId="71"/>
    <tableColumn id="12" xr3:uid="{00000000-0010-0000-1F00-00000C000000}" name="Points4" dataDxfId="70"/>
    <tableColumn id="13" xr3:uid="{00000000-0010-0000-1F00-00000D000000}" name="Column1" dataDxfId="69"/>
    <tableColumn id="14" xr3:uid="{00000000-0010-0000-1F00-00000E000000}" name="Total Points" dataDxfId="68">
      <calculatedColumnFormula>F438+H438+J438+L438</calculatedColumnFormula>
    </tableColumn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0000000}" name="Table57941" displayName="Table57941" ref="A494:N498" totalsRowShown="0" headerRowDxfId="67" dataDxfId="66" tableBorderDxfId="65">
  <autoFilter ref="A494:N498" xr:uid="{00000000-0009-0000-0100-000028000000}"/>
  <sortState xmlns:xlrd2="http://schemas.microsoft.com/office/spreadsheetml/2017/richdata2" ref="A586:N595">
    <sortCondition descending="1" ref="N42:N52"/>
  </sortState>
  <tableColumns count="14">
    <tableColumn id="1" xr3:uid="{00000000-0010-0000-2000-000001000000}" name="Rank" dataDxfId="64"/>
    <tableColumn id="2" xr3:uid="{00000000-0010-0000-2000-000002000000}" name="Last Name" dataDxfId="63"/>
    <tableColumn id="3" xr3:uid="{00000000-0010-0000-2000-000003000000}" name="First Name" dataDxfId="62"/>
    <tableColumn id="4" xr3:uid="{00000000-0010-0000-2000-000004000000}" name="Club" dataDxfId="61"/>
    <tableColumn id="5" xr3:uid="{00000000-0010-0000-2000-000005000000}" name="Placing" dataDxfId="60"/>
    <tableColumn id="6" xr3:uid="{00000000-0010-0000-2000-000006000000}" name="Points" dataDxfId="59"/>
    <tableColumn id="7" xr3:uid="{00000000-0010-0000-2000-000007000000}" name="Placing2" dataDxfId="58"/>
    <tableColumn id="8" xr3:uid="{00000000-0010-0000-2000-000008000000}" name="Points2" dataDxfId="57"/>
    <tableColumn id="9" xr3:uid="{00000000-0010-0000-2000-000009000000}" name="Placing3" dataDxfId="56"/>
    <tableColumn id="10" xr3:uid="{00000000-0010-0000-2000-00000A000000}" name="Points3" dataDxfId="55"/>
    <tableColumn id="11" xr3:uid="{00000000-0010-0000-2000-00000B000000}" name="Placing4" dataDxfId="54"/>
    <tableColumn id="12" xr3:uid="{00000000-0010-0000-2000-00000C000000}" name="Points4" dataDxfId="53"/>
    <tableColumn id="13" xr3:uid="{00000000-0010-0000-2000-00000D000000}" name="Column1" dataDxfId="52"/>
    <tableColumn id="14" xr3:uid="{00000000-0010-0000-2000-00000E000000}" name="Total Points" dataDxfId="51">
      <calculatedColumnFormula>F495+H495+J495+L495</calculatedColumnFormula>
    </tableColumn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1000000}" name="Table581042" displayName="Table581042" ref="A468:N487" totalsRowShown="0" headerRowDxfId="50" dataDxfId="49" tableBorderDxfId="48">
  <autoFilter ref="A468:N487" xr:uid="{00000000-0009-0000-0100-000029000000}"/>
  <sortState xmlns:xlrd2="http://schemas.microsoft.com/office/spreadsheetml/2017/richdata2" ref="A469:N487">
    <sortCondition descending="1" ref="N469:N487"/>
  </sortState>
  <tableColumns count="14">
    <tableColumn id="1" xr3:uid="{00000000-0010-0000-2100-000001000000}" name="Rank" dataDxfId="47"/>
    <tableColumn id="2" xr3:uid="{00000000-0010-0000-2100-000002000000}" name="Last Name" dataDxfId="46"/>
    <tableColumn id="3" xr3:uid="{00000000-0010-0000-2100-000003000000}" name="First Name" dataDxfId="45"/>
    <tableColumn id="4" xr3:uid="{00000000-0010-0000-2100-000004000000}" name="Club" dataDxfId="44"/>
    <tableColumn id="5" xr3:uid="{00000000-0010-0000-2100-000005000000}" name="Placing" dataDxfId="43"/>
    <tableColumn id="6" xr3:uid="{00000000-0010-0000-2100-000006000000}" name="Points" dataDxfId="42"/>
    <tableColumn id="7" xr3:uid="{00000000-0010-0000-2100-000007000000}" name="Placing2" dataDxfId="41"/>
    <tableColumn id="8" xr3:uid="{00000000-0010-0000-2100-000008000000}" name="Points2" dataDxfId="40"/>
    <tableColumn id="9" xr3:uid="{00000000-0010-0000-2100-000009000000}" name="Placing3" dataDxfId="39"/>
    <tableColumn id="10" xr3:uid="{00000000-0010-0000-2100-00000A000000}" name="Points3" dataDxfId="38"/>
    <tableColumn id="11" xr3:uid="{00000000-0010-0000-2100-00000B000000}" name="Placing4" dataDxfId="37"/>
    <tableColumn id="12" xr3:uid="{00000000-0010-0000-2100-00000C000000}" name="Points4" dataDxfId="36"/>
    <tableColumn id="13" xr3:uid="{00000000-0010-0000-2100-00000D000000}" name="Column1" dataDxfId="35"/>
    <tableColumn id="14" xr3:uid="{00000000-0010-0000-2100-00000E000000}" name="Total Points" dataDxfId="34">
      <calculatedColumnFormula>F469+H469+J469+L469</calculatedColumnFormula>
    </tableColumn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2000000}" name="Table5791343" displayName="Table5791343" ref="A521:N525" totalsRowShown="0" headerRowDxfId="33" dataDxfId="32" tableBorderDxfId="31">
  <autoFilter ref="A521:N525" xr:uid="{00000000-0009-0000-0100-00002A000000}"/>
  <sortState xmlns:xlrd2="http://schemas.microsoft.com/office/spreadsheetml/2017/richdata2" ref="A451:N454">
    <sortCondition descending="1" ref="N451:N454"/>
  </sortState>
  <tableColumns count="14">
    <tableColumn id="1" xr3:uid="{00000000-0010-0000-2200-000001000000}" name="Rank" dataDxfId="30"/>
    <tableColumn id="2" xr3:uid="{00000000-0010-0000-2200-000002000000}" name="Last Name" dataDxfId="29"/>
    <tableColumn id="3" xr3:uid="{00000000-0010-0000-2200-000003000000}" name="First Name" dataDxfId="28"/>
    <tableColumn id="4" xr3:uid="{00000000-0010-0000-2200-000004000000}" name="Club" dataDxfId="27"/>
    <tableColumn id="5" xr3:uid="{00000000-0010-0000-2200-000005000000}" name="Placing" dataDxfId="26"/>
    <tableColumn id="6" xr3:uid="{00000000-0010-0000-2200-000006000000}" name="Points" dataDxfId="25"/>
    <tableColumn id="7" xr3:uid="{00000000-0010-0000-2200-000007000000}" name="Placing2" dataDxfId="24"/>
    <tableColumn id="8" xr3:uid="{00000000-0010-0000-2200-000008000000}" name="Points2" dataDxfId="23"/>
    <tableColumn id="9" xr3:uid="{00000000-0010-0000-2200-000009000000}" name="Placing3" dataDxfId="22"/>
    <tableColumn id="10" xr3:uid="{00000000-0010-0000-2200-00000A000000}" name="Points3" dataDxfId="21"/>
    <tableColumn id="11" xr3:uid="{00000000-0010-0000-2200-00000B000000}" name="Placing4" dataDxfId="20"/>
    <tableColumn id="12" xr3:uid="{00000000-0010-0000-2200-00000C000000}" name="Points4" dataDxfId="19"/>
    <tableColumn id="13" xr3:uid="{00000000-0010-0000-2200-00000D000000}" name="Column1" dataDxfId="18"/>
    <tableColumn id="14" xr3:uid="{00000000-0010-0000-2200-00000E000000}" name="Total Points" dataDxfId="17">
      <calculatedColumnFormula>F522+H522+J522+L522</calculatedColumnFormula>
    </tableColumn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3000000}" name="Table58101444" displayName="Table58101444" ref="A505:N514" totalsRowShown="0" headerRowDxfId="16" dataDxfId="15" tableBorderDxfId="14">
  <autoFilter ref="A505:N514" xr:uid="{00000000-0009-0000-0100-00002B000000}"/>
  <sortState xmlns:xlrd2="http://schemas.microsoft.com/office/spreadsheetml/2017/richdata2" ref="A506:N514">
    <sortCondition descending="1" ref="N506:N514"/>
  </sortState>
  <tableColumns count="14">
    <tableColumn id="1" xr3:uid="{00000000-0010-0000-2300-000001000000}" name="Rank" dataDxfId="13"/>
    <tableColumn id="2" xr3:uid="{00000000-0010-0000-2300-000002000000}" name="Last Name" dataDxfId="12"/>
    <tableColumn id="3" xr3:uid="{00000000-0010-0000-2300-000003000000}" name="First Name" dataDxfId="11"/>
    <tableColumn id="4" xr3:uid="{00000000-0010-0000-2300-000004000000}" name="Club" dataDxfId="10"/>
    <tableColumn id="5" xr3:uid="{00000000-0010-0000-2300-000005000000}" name="Placing" dataDxfId="9"/>
    <tableColumn id="6" xr3:uid="{00000000-0010-0000-2300-000006000000}" name="Points" dataDxfId="8"/>
    <tableColumn id="7" xr3:uid="{00000000-0010-0000-2300-000007000000}" name="Placing2" dataDxfId="7"/>
    <tableColumn id="8" xr3:uid="{00000000-0010-0000-2300-000008000000}" name="Points2" dataDxfId="6"/>
    <tableColumn id="9" xr3:uid="{00000000-0010-0000-2300-000009000000}" name="Placing3" dataDxfId="5"/>
    <tableColumn id="10" xr3:uid="{00000000-0010-0000-2300-00000A000000}" name="Points3" dataDxfId="4"/>
    <tableColumn id="11" xr3:uid="{00000000-0010-0000-2300-00000B000000}" name="Placing4" dataDxfId="3"/>
    <tableColumn id="12" xr3:uid="{00000000-0010-0000-2300-00000C000000}" name="Points4" dataDxfId="2"/>
    <tableColumn id="13" xr3:uid="{00000000-0010-0000-2300-00000D000000}" name="Column1" dataDxfId="1"/>
    <tableColumn id="14" xr3:uid="{00000000-0010-0000-2300-00000E000000}" name="Total Points" dataDxfId="0">
      <calculatedColumnFormula>F506+H506+J506+L506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5810" displayName="Table5810" ref="A49:N61" totalsRowShown="0" headerRowDxfId="560" dataDxfId="559" tableBorderDxfId="558">
  <autoFilter ref="A49:N61" xr:uid="{00000000-0009-0000-0100-000009000000}"/>
  <sortState xmlns:xlrd2="http://schemas.microsoft.com/office/spreadsheetml/2017/richdata2" ref="A50:N61">
    <sortCondition descending="1" ref="N50:N61"/>
  </sortState>
  <tableColumns count="14">
    <tableColumn id="1" xr3:uid="{00000000-0010-0000-0300-000001000000}" name="Rank" dataDxfId="557"/>
    <tableColumn id="2" xr3:uid="{00000000-0010-0000-0300-000002000000}" name="Last Name" dataDxfId="556"/>
    <tableColumn id="3" xr3:uid="{00000000-0010-0000-0300-000003000000}" name="First Name" dataDxfId="555"/>
    <tableColumn id="4" xr3:uid="{00000000-0010-0000-0300-000004000000}" name="Club" dataDxfId="554"/>
    <tableColumn id="5" xr3:uid="{00000000-0010-0000-0300-000005000000}" name="Placing" dataDxfId="553"/>
    <tableColumn id="6" xr3:uid="{00000000-0010-0000-0300-000006000000}" name="Points" dataDxfId="552"/>
    <tableColumn id="7" xr3:uid="{00000000-0010-0000-0300-000007000000}" name="Placing2" dataDxfId="551"/>
    <tableColumn id="8" xr3:uid="{00000000-0010-0000-0300-000008000000}" name="Points2" dataDxfId="550"/>
    <tableColumn id="9" xr3:uid="{00000000-0010-0000-0300-000009000000}" name="Placing3" dataDxfId="549"/>
    <tableColumn id="10" xr3:uid="{00000000-0010-0000-0300-00000A000000}" name="Points3" dataDxfId="548"/>
    <tableColumn id="11" xr3:uid="{00000000-0010-0000-0300-00000B000000}" name="Placing4" dataDxfId="547"/>
    <tableColumn id="12" xr3:uid="{00000000-0010-0000-0300-00000C000000}" name="Points4" dataDxfId="546"/>
    <tableColumn id="13" xr3:uid="{00000000-0010-0000-0300-00000D000000}" name="Column1" dataDxfId="545"/>
    <tableColumn id="14" xr3:uid="{00000000-0010-0000-0300-00000E000000}" name="Total Points" dataDxfId="544">
      <calculatedColumnFormula>F50+H50+J50+L50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57913" displayName="Table57913" ref="A99:N105" totalsRowShown="0" headerRowDxfId="543" dataDxfId="542" tableBorderDxfId="541">
  <autoFilter ref="A99:N105" xr:uid="{00000000-0009-0000-0100-00000C000000}"/>
  <sortState xmlns:xlrd2="http://schemas.microsoft.com/office/spreadsheetml/2017/richdata2" ref="A100:N111">
    <sortCondition descending="1" ref="N100:N111"/>
  </sortState>
  <tableColumns count="14">
    <tableColumn id="1" xr3:uid="{00000000-0010-0000-0400-000001000000}" name="Rank" dataDxfId="540"/>
    <tableColumn id="2" xr3:uid="{00000000-0010-0000-0400-000002000000}" name="Last Name" dataDxfId="539"/>
    <tableColumn id="3" xr3:uid="{00000000-0010-0000-0400-000003000000}" name="First Name" dataDxfId="538"/>
    <tableColumn id="4" xr3:uid="{00000000-0010-0000-0400-000004000000}" name="Club" dataDxfId="537"/>
    <tableColumn id="5" xr3:uid="{00000000-0010-0000-0400-000005000000}" name="Placing" dataDxfId="536"/>
    <tableColumn id="6" xr3:uid="{00000000-0010-0000-0400-000006000000}" name="Points" dataDxfId="535"/>
    <tableColumn id="7" xr3:uid="{00000000-0010-0000-0400-000007000000}" name="Placing2" dataDxfId="534"/>
    <tableColumn id="8" xr3:uid="{00000000-0010-0000-0400-000008000000}" name="Points2" dataDxfId="533"/>
    <tableColumn id="9" xr3:uid="{00000000-0010-0000-0400-000009000000}" name="Placing3" dataDxfId="532"/>
    <tableColumn id="10" xr3:uid="{00000000-0010-0000-0400-00000A000000}" name="Points3" dataDxfId="531"/>
    <tableColumn id="11" xr3:uid="{00000000-0010-0000-0400-00000B000000}" name="Placing4" dataDxfId="530"/>
    <tableColumn id="12" xr3:uid="{00000000-0010-0000-0400-00000C000000}" name="Points4" dataDxfId="529"/>
    <tableColumn id="13" xr3:uid="{00000000-0010-0000-0400-00000D000000}" name="Column1" dataDxfId="528"/>
    <tableColumn id="14" xr3:uid="{00000000-0010-0000-0400-00000E000000}" name="Total Points" dataDxfId="527">
      <calculatedColumnFormula>F100+H100+J100+L100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5000000}" name="Table581014" displayName="Table581014" ref="A81:N92" totalsRowShown="0" headerRowDxfId="526" dataDxfId="525" tableBorderDxfId="524">
  <autoFilter ref="A81:N92" xr:uid="{00000000-0009-0000-0100-00000D000000}"/>
  <sortState xmlns:xlrd2="http://schemas.microsoft.com/office/spreadsheetml/2017/richdata2" ref="A82:N92">
    <sortCondition descending="1" ref="N82:N92"/>
  </sortState>
  <tableColumns count="14">
    <tableColumn id="1" xr3:uid="{00000000-0010-0000-0500-000001000000}" name="Rank" dataDxfId="523"/>
    <tableColumn id="2" xr3:uid="{00000000-0010-0000-0500-000002000000}" name="Last Name" dataDxfId="522"/>
    <tableColumn id="3" xr3:uid="{00000000-0010-0000-0500-000003000000}" name="First Name" dataDxfId="521"/>
    <tableColumn id="4" xr3:uid="{00000000-0010-0000-0500-000004000000}" name="Club" dataDxfId="520"/>
    <tableColumn id="5" xr3:uid="{00000000-0010-0000-0500-000005000000}" name="Placing" dataDxfId="519"/>
    <tableColumn id="6" xr3:uid="{00000000-0010-0000-0500-000006000000}" name="Points" dataDxfId="518"/>
    <tableColumn id="7" xr3:uid="{00000000-0010-0000-0500-000007000000}" name="Placing2" dataDxfId="517"/>
    <tableColumn id="8" xr3:uid="{00000000-0010-0000-0500-000008000000}" name="Points2" dataDxfId="516"/>
    <tableColumn id="9" xr3:uid="{00000000-0010-0000-0500-000009000000}" name="Placing3" dataDxfId="515"/>
    <tableColumn id="10" xr3:uid="{00000000-0010-0000-0500-00000A000000}" name="Points3" dataDxfId="514"/>
    <tableColumn id="11" xr3:uid="{00000000-0010-0000-0500-00000B000000}" name="Placing4" dataDxfId="513"/>
    <tableColumn id="12" xr3:uid="{00000000-0010-0000-0500-00000C000000}" name="Points4" dataDxfId="512"/>
    <tableColumn id="13" xr3:uid="{00000000-0010-0000-0500-00000D000000}" name="Column1" dataDxfId="511"/>
    <tableColumn id="14" xr3:uid="{00000000-0010-0000-0500-00000E000000}" name="Total Points" dataDxfId="510">
      <calculatedColumnFormula>F82+H82+J82+L82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6000000}" name="Table5715" displayName="Table5715" ref="A128:N133" totalsRowShown="0" headerRowDxfId="509" dataDxfId="508" tableBorderDxfId="507">
  <autoFilter ref="A128:N133" xr:uid="{00000000-0009-0000-0100-00000E000000}"/>
  <sortState xmlns:xlrd2="http://schemas.microsoft.com/office/spreadsheetml/2017/richdata2" ref="A122:N126">
    <sortCondition descending="1" ref="N122:N126"/>
  </sortState>
  <tableColumns count="14">
    <tableColumn id="1" xr3:uid="{00000000-0010-0000-0600-000001000000}" name="Rank" dataDxfId="506"/>
    <tableColumn id="2" xr3:uid="{00000000-0010-0000-0600-000002000000}" name="Last Name" dataDxfId="505"/>
    <tableColumn id="3" xr3:uid="{00000000-0010-0000-0600-000003000000}" name="First Name" dataDxfId="504"/>
    <tableColumn id="4" xr3:uid="{00000000-0010-0000-0600-000004000000}" name="Club" dataDxfId="503"/>
    <tableColumn id="5" xr3:uid="{00000000-0010-0000-0600-000005000000}" name="Placing" dataDxfId="502"/>
    <tableColumn id="6" xr3:uid="{00000000-0010-0000-0600-000006000000}" name="Points" dataDxfId="501"/>
    <tableColumn id="7" xr3:uid="{00000000-0010-0000-0600-000007000000}" name="Placing2" dataDxfId="500"/>
    <tableColumn id="8" xr3:uid="{00000000-0010-0000-0600-000008000000}" name="Points2" dataDxfId="499"/>
    <tableColumn id="9" xr3:uid="{00000000-0010-0000-0600-000009000000}" name="Placing3" dataDxfId="498"/>
    <tableColumn id="10" xr3:uid="{00000000-0010-0000-0600-00000A000000}" name="Points3" dataDxfId="497"/>
    <tableColumn id="11" xr3:uid="{00000000-0010-0000-0600-00000B000000}" name="Placing4" dataDxfId="496"/>
    <tableColumn id="12" xr3:uid="{00000000-0010-0000-0600-00000C000000}" name="Points4" dataDxfId="495"/>
    <tableColumn id="13" xr3:uid="{00000000-0010-0000-0600-00000D000000}" name="Column1" dataDxfId="494"/>
    <tableColumn id="14" xr3:uid="{00000000-0010-0000-0600-00000E000000}" name="Total Points" dataDxfId="493">
      <calculatedColumnFormula>F129+H129+J129+L129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7000000}" name="Table5816" displayName="Table5816" ref="A112:N121" totalsRowShown="0" headerRowDxfId="492" dataDxfId="491" tableBorderDxfId="490">
  <autoFilter ref="A112:N121" xr:uid="{00000000-0009-0000-0100-00000F000000}"/>
  <sortState xmlns:xlrd2="http://schemas.microsoft.com/office/spreadsheetml/2017/richdata2" ref="A113:N121">
    <sortCondition descending="1" ref="N113:N121"/>
  </sortState>
  <tableColumns count="14">
    <tableColumn id="1" xr3:uid="{00000000-0010-0000-0700-000001000000}" name="Rank" dataDxfId="489"/>
    <tableColumn id="2" xr3:uid="{00000000-0010-0000-0700-000002000000}" name="Last Name" dataDxfId="488"/>
    <tableColumn id="3" xr3:uid="{00000000-0010-0000-0700-000003000000}" name="First Name" dataDxfId="487"/>
    <tableColumn id="4" xr3:uid="{00000000-0010-0000-0700-000004000000}" name="Club" dataDxfId="486"/>
    <tableColumn id="5" xr3:uid="{00000000-0010-0000-0700-000005000000}" name="Placing" dataDxfId="485"/>
    <tableColumn id="6" xr3:uid="{00000000-0010-0000-0700-000006000000}" name="Points" dataDxfId="484"/>
    <tableColumn id="7" xr3:uid="{00000000-0010-0000-0700-000007000000}" name="Placing2" dataDxfId="483"/>
    <tableColumn id="8" xr3:uid="{00000000-0010-0000-0700-000008000000}" name="Points2" dataDxfId="482"/>
    <tableColumn id="9" xr3:uid="{00000000-0010-0000-0700-000009000000}" name="Placing3" dataDxfId="481"/>
    <tableColumn id="10" xr3:uid="{00000000-0010-0000-0700-00000A000000}" name="Points3" dataDxfId="480"/>
    <tableColumn id="11" xr3:uid="{00000000-0010-0000-0700-00000B000000}" name="Placing4" dataDxfId="479"/>
    <tableColumn id="12" xr3:uid="{00000000-0010-0000-0700-00000C000000}" name="Points4" dataDxfId="478"/>
    <tableColumn id="13" xr3:uid="{00000000-0010-0000-0700-00000D000000}" name="Column1" dataDxfId="477"/>
    <tableColumn id="14" xr3:uid="{00000000-0010-0000-0700-00000E000000}" name="Total Points" dataDxfId="476">
      <calculatedColumnFormula>F113+H113+J113+L113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8000000}" name="Table57917" displayName="Table57917" ref="A152:N156" totalsRowShown="0" headerRowDxfId="475" dataDxfId="474" tableBorderDxfId="473">
  <autoFilter ref="A152:N156" xr:uid="{00000000-0009-0000-0100-000010000000}"/>
  <sortState xmlns:xlrd2="http://schemas.microsoft.com/office/spreadsheetml/2017/richdata2" ref="A170:N179">
    <sortCondition descending="1" ref="N170:N179"/>
  </sortState>
  <tableColumns count="14">
    <tableColumn id="1" xr3:uid="{00000000-0010-0000-0800-000001000000}" name="Rank" dataDxfId="472"/>
    <tableColumn id="2" xr3:uid="{00000000-0010-0000-0800-000002000000}" name="Last Name" dataDxfId="471"/>
    <tableColumn id="3" xr3:uid="{00000000-0010-0000-0800-000003000000}" name="First Name" dataDxfId="470"/>
    <tableColumn id="4" xr3:uid="{00000000-0010-0000-0800-000004000000}" name="Club" dataDxfId="469"/>
    <tableColumn id="5" xr3:uid="{00000000-0010-0000-0800-000005000000}" name="Placing" dataDxfId="468"/>
    <tableColumn id="6" xr3:uid="{00000000-0010-0000-0800-000006000000}" name="Points" dataDxfId="467"/>
    <tableColumn id="7" xr3:uid="{00000000-0010-0000-0800-000007000000}" name="Placing2" dataDxfId="466"/>
    <tableColumn id="8" xr3:uid="{00000000-0010-0000-0800-000008000000}" name="Points2" dataDxfId="465"/>
    <tableColumn id="9" xr3:uid="{00000000-0010-0000-0800-000009000000}" name="Placing3" dataDxfId="464"/>
    <tableColumn id="10" xr3:uid="{00000000-0010-0000-0800-00000A000000}" name="Points3" dataDxfId="463"/>
    <tableColumn id="11" xr3:uid="{00000000-0010-0000-0800-00000B000000}" name="Placing4" dataDxfId="462"/>
    <tableColumn id="12" xr3:uid="{00000000-0010-0000-0800-00000C000000}" name="Points4" dataDxfId="461"/>
    <tableColumn id="13" xr3:uid="{00000000-0010-0000-0800-00000D000000}" name="Column1" dataDxfId="460"/>
    <tableColumn id="14" xr3:uid="{00000000-0010-0000-0800-00000E000000}" name="Total Points" dataDxfId="459">
      <calculatedColumnFormula>F153+H153+J153+L153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5"/>
  <sheetViews>
    <sheetView tabSelected="1" workbookViewId="0">
      <selection activeCell="A6" sqref="A6"/>
    </sheetView>
  </sheetViews>
  <sheetFormatPr defaultRowHeight="14.4" x14ac:dyDescent="0.3"/>
  <cols>
    <col min="1" max="1" width="10.109375" customWidth="1"/>
    <col min="2" max="2" width="18.88671875" bestFit="1" customWidth="1"/>
    <col min="3" max="3" width="15.5546875" bestFit="1" customWidth="1"/>
    <col min="4" max="4" width="10.109375" customWidth="1"/>
    <col min="5" max="5" width="11.44140625" customWidth="1"/>
    <col min="6" max="6" width="10.109375" customWidth="1"/>
    <col min="7" max="7" width="11.6640625" customWidth="1"/>
    <col min="8" max="8" width="10.109375" customWidth="1"/>
    <col min="9" max="9" width="11" customWidth="1"/>
    <col min="10" max="13" width="11.109375" customWidth="1"/>
    <col min="14" max="14" width="12.6640625" customWidth="1"/>
    <col min="16" max="16" width="10.109375" customWidth="1"/>
  </cols>
  <sheetData>
    <row r="1" spans="1:14" ht="29.4" customHeight="1" x14ac:dyDescent="0.55000000000000004">
      <c r="A1" s="15" t="s">
        <v>195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x14ac:dyDescent="0.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5" customFormat="1" ht="33.75" customHeight="1" x14ac:dyDescent="0.35">
      <c r="E3" s="13" t="s">
        <v>46</v>
      </c>
      <c r="F3" s="13"/>
      <c r="G3" s="14" t="s">
        <v>145</v>
      </c>
      <c r="H3" s="14"/>
      <c r="I3" s="14" t="s">
        <v>244</v>
      </c>
      <c r="J3" s="14"/>
      <c r="K3" s="13" t="s">
        <v>138</v>
      </c>
      <c r="L3" s="13"/>
    </row>
    <row r="4" spans="1:14" s="1" customFormat="1" x14ac:dyDescent="0.3">
      <c r="E4" s="1" t="s">
        <v>8</v>
      </c>
      <c r="F4" s="1">
        <v>13</v>
      </c>
      <c r="G4" s="1" t="s">
        <v>8</v>
      </c>
      <c r="H4" s="1">
        <v>15</v>
      </c>
      <c r="I4" s="1" t="s">
        <v>8</v>
      </c>
      <c r="J4" s="1">
        <v>7</v>
      </c>
      <c r="K4" s="1" t="s">
        <v>8</v>
      </c>
      <c r="L4" s="1">
        <v>12</v>
      </c>
    </row>
    <row r="5" spans="1:14" s="1" customForma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10</v>
      </c>
      <c r="N5" s="1" t="s">
        <v>7</v>
      </c>
    </row>
    <row r="6" spans="1:14" x14ac:dyDescent="0.3">
      <c r="A6" s="2">
        <v>1</v>
      </c>
      <c r="B6" s="3" t="s">
        <v>103</v>
      </c>
      <c r="C6" s="3" t="s">
        <v>104</v>
      </c>
      <c r="D6" s="3" t="s">
        <v>78</v>
      </c>
      <c r="E6" s="3">
        <v>3</v>
      </c>
      <c r="F6" s="3">
        <v>11</v>
      </c>
      <c r="G6" s="3">
        <v>3</v>
      </c>
      <c r="H6" s="3">
        <v>13</v>
      </c>
      <c r="I6" s="3">
        <v>1</v>
      </c>
      <c r="J6" s="3">
        <v>7</v>
      </c>
      <c r="K6" s="3">
        <v>6</v>
      </c>
      <c r="L6" s="3">
        <v>7</v>
      </c>
      <c r="M6" s="3"/>
      <c r="N6" s="4">
        <f t="shared" ref="N6:N25" si="0">F6+H6+J6+L6</f>
        <v>38</v>
      </c>
    </row>
    <row r="7" spans="1:14" x14ac:dyDescent="0.3">
      <c r="A7" s="2">
        <v>2</v>
      </c>
      <c r="B7" s="3" t="s">
        <v>148</v>
      </c>
      <c r="C7" s="3" t="s">
        <v>149</v>
      </c>
      <c r="D7" s="3" t="s">
        <v>52</v>
      </c>
      <c r="E7" s="3">
        <v>5</v>
      </c>
      <c r="F7" s="3">
        <v>9</v>
      </c>
      <c r="G7" s="3">
        <v>6</v>
      </c>
      <c r="H7" s="3">
        <v>10</v>
      </c>
      <c r="I7" s="3">
        <v>2</v>
      </c>
      <c r="J7" s="3">
        <v>6</v>
      </c>
      <c r="K7" s="3">
        <v>1</v>
      </c>
      <c r="L7" s="3">
        <v>12</v>
      </c>
      <c r="M7" s="3"/>
      <c r="N7" s="4">
        <f t="shared" si="0"/>
        <v>37</v>
      </c>
    </row>
    <row r="8" spans="1:14" x14ac:dyDescent="0.3">
      <c r="A8" s="2">
        <v>3</v>
      </c>
      <c r="B8" s="3" t="s">
        <v>85</v>
      </c>
      <c r="C8" s="3" t="s">
        <v>86</v>
      </c>
      <c r="D8" s="3" t="s">
        <v>59</v>
      </c>
      <c r="E8" s="3">
        <v>2</v>
      </c>
      <c r="F8" s="3">
        <v>12</v>
      </c>
      <c r="G8" s="3">
        <v>5</v>
      </c>
      <c r="H8" s="3">
        <v>11</v>
      </c>
      <c r="I8" s="3"/>
      <c r="J8" s="3"/>
      <c r="K8" s="3">
        <v>8</v>
      </c>
      <c r="L8" s="3">
        <v>5</v>
      </c>
      <c r="M8" s="3"/>
      <c r="N8" s="4">
        <f t="shared" si="0"/>
        <v>28</v>
      </c>
    </row>
    <row r="9" spans="1:14" x14ac:dyDescent="0.3">
      <c r="A9" s="2">
        <v>4</v>
      </c>
      <c r="B9" s="3" t="s">
        <v>93</v>
      </c>
      <c r="C9" s="3" t="s">
        <v>94</v>
      </c>
      <c r="D9" s="3" t="s">
        <v>89</v>
      </c>
      <c r="E9" s="3">
        <v>8</v>
      </c>
      <c r="F9" s="3">
        <v>6</v>
      </c>
      <c r="G9" s="3">
        <v>15</v>
      </c>
      <c r="H9" s="3">
        <v>1</v>
      </c>
      <c r="I9" s="3">
        <v>3</v>
      </c>
      <c r="J9" s="3">
        <v>5</v>
      </c>
      <c r="K9" s="3">
        <v>3</v>
      </c>
      <c r="L9" s="3">
        <v>10</v>
      </c>
      <c r="M9" s="3"/>
      <c r="N9" s="4">
        <f t="shared" si="0"/>
        <v>22</v>
      </c>
    </row>
    <row r="10" spans="1:14" x14ac:dyDescent="0.3">
      <c r="A10" s="2">
        <v>4</v>
      </c>
      <c r="B10" s="3" t="s">
        <v>105</v>
      </c>
      <c r="C10" s="3" t="s">
        <v>106</v>
      </c>
      <c r="D10" s="3" t="s">
        <v>52</v>
      </c>
      <c r="E10" s="3">
        <v>3</v>
      </c>
      <c r="F10" s="3">
        <v>11</v>
      </c>
      <c r="G10" s="3">
        <v>7</v>
      </c>
      <c r="H10" s="3">
        <v>9</v>
      </c>
      <c r="I10" s="3"/>
      <c r="J10" s="3"/>
      <c r="K10" s="3">
        <v>11</v>
      </c>
      <c r="L10" s="3">
        <v>2</v>
      </c>
      <c r="M10" s="3"/>
      <c r="N10" s="4">
        <f t="shared" si="0"/>
        <v>22</v>
      </c>
    </row>
    <row r="11" spans="1:14" x14ac:dyDescent="0.3">
      <c r="A11" s="2">
        <v>6</v>
      </c>
      <c r="B11" s="3" t="s">
        <v>87</v>
      </c>
      <c r="C11" s="3" t="s">
        <v>88</v>
      </c>
      <c r="D11" s="3" t="s">
        <v>89</v>
      </c>
      <c r="E11" s="3">
        <v>6</v>
      </c>
      <c r="F11" s="3">
        <v>8</v>
      </c>
      <c r="G11" s="3">
        <v>7</v>
      </c>
      <c r="H11" s="3">
        <v>9</v>
      </c>
      <c r="I11" s="3"/>
      <c r="J11" s="3"/>
      <c r="K11" s="3">
        <v>10</v>
      </c>
      <c r="L11" s="3">
        <v>3</v>
      </c>
      <c r="M11" s="3"/>
      <c r="N11" s="4">
        <f t="shared" si="0"/>
        <v>20</v>
      </c>
    </row>
    <row r="12" spans="1:14" x14ac:dyDescent="0.3">
      <c r="A12" s="2">
        <v>7</v>
      </c>
      <c r="B12" s="3" t="s">
        <v>132</v>
      </c>
      <c r="C12" s="3" t="s">
        <v>133</v>
      </c>
      <c r="D12" s="3" t="s">
        <v>52</v>
      </c>
      <c r="E12" s="3"/>
      <c r="F12" s="3"/>
      <c r="G12" s="3">
        <v>3</v>
      </c>
      <c r="H12" s="3">
        <v>13</v>
      </c>
      <c r="I12" s="3"/>
      <c r="J12" s="3"/>
      <c r="K12" s="3">
        <v>7</v>
      </c>
      <c r="L12" s="3">
        <v>6</v>
      </c>
      <c r="M12" s="3"/>
      <c r="N12" s="4">
        <f t="shared" si="0"/>
        <v>19</v>
      </c>
    </row>
    <row r="13" spans="1:14" x14ac:dyDescent="0.3">
      <c r="A13" s="2">
        <v>8</v>
      </c>
      <c r="B13" s="3" t="s">
        <v>154</v>
      </c>
      <c r="C13" s="3" t="s">
        <v>155</v>
      </c>
      <c r="D13" s="3" t="s">
        <v>59</v>
      </c>
      <c r="E13" s="3">
        <v>10</v>
      </c>
      <c r="F13" s="3">
        <v>4</v>
      </c>
      <c r="G13" s="3">
        <v>12</v>
      </c>
      <c r="H13" s="3">
        <v>4</v>
      </c>
      <c r="I13" s="3"/>
      <c r="J13" s="3"/>
      <c r="K13" s="3">
        <v>3</v>
      </c>
      <c r="L13" s="3">
        <v>10</v>
      </c>
      <c r="M13" s="3"/>
      <c r="N13" s="4">
        <f t="shared" si="0"/>
        <v>18</v>
      </c>
    </row>
    <row r="14" spans="1:14" x14ac:dyDescent="0.3">
      <c r="A14" s="2">
        <v>9</v>
      </c>
      <c r="B14" s="3" t="s">
        <v>152</v>
      </c>
      <c r="C14" s="3" t="s">
        <v>153</v>
      </c>
      <c r="D14" s="3" t="s">
        <v>52</v>
      </c>
      <c r="E14" s="3">
        <v>9</v>
      </c>
      <c r="F14" s="3">
        <v>5</v>
      </c>
      <c r="G14" s="3">
        <v>13</v>
      </c>
      <c r="H14" s="3">
        <v>3</v>
      </c>
      <c r="I14" s="3"/>
      <c r="J14" s="3"/>
      <c r="K14" s="3">
        <v>5</v>
      </c>
      <c r="L14" s="3">
        <v>8</v>
      </c>
      <c r="M14" s="3"/>
      <c r="N14" s="4">
        <f t="shared" si="0"/>
        <v>16</v>
      </c>
    </row>
    <row r="15" spans="1:14" x14ac:dyDescent="0.3">
      <c r="A15" s="2">
        <v>10</v>
      </c>
      <c r="B15" s="3" t="s">
        <v>224</v>
      </c>
      <c r="C15" s="3" t="s">
        <v>225</v>
      </c>
      <c r="D15" s="3" t="s">
        <v>52</v>
      </c>
      <c r="E15" s="3"/>
      <c r="F15" s="3"/>
      <c r="G15" s="3">
        <v>1</v>
      </c>
      <c r="H15" s="3">
        <v>15</v>
      </c>
      <c r="I15" s="3"/>
      <c r="J15" s="3"/>
      <c r="K15" s="3"/>
      <c r="L15" s="3"/>
      <c r="M15" s="3"/>
      <c r="N15" s="4">
        <f t="shared" si="0"/>
        <v>15</v>
      </c>
    </row>
    <row r="16" spans="1:14" x14ac:dyDescent="0.3">
      <c r="A16" s="2">
        <v>11</v>
      </c>
      <c r="B16" s="3" t="s">
        <v>76</v>
      </c>
      <c r="C16" s="3" t="s">
        <v>77</v>
      </c>
      <c r="D16" s="3" t="s">
        <v>71</v>
      </c>
      <c r="E16" s="3"/>
      <c r="F16" s="3"/>
      <c r="G16" s="3">
        <v>2</v>
      </c>
      <c r="H16" s="3">
        <v>14</v>
      </c>
      <c r="I16" s="3"/>
      <c r="J16" s="3"/>
      <c r="K16" s="3"/>
      <c r="L16" s="3"/>
      <c r="M16" s="3"/>
      <c r="N16" s="4">
        <f t="shared" si="0"/>
        <v>14</v>
      </c>
    </row>
    <row r="17" spans="1:14" x14ac:dyDescent="0.3">
      <c r="A17" s="2">
        <v>12</v>
      </c>
      <c r="B17" s="3" t="s">
        <v>146</v>
      </c>
      <c r="C17" s="3" t="s">
        <v>147</v>
      </c>
      <c r="D17" s="3" t="s">
        <v>52</v>
      </c>
      <c r="E17" s="3">
        <v>1</v>
      </c>
      <c r="F17" s="3">
        <v>13</v>
      </c>
      <c r="G17" s="3"/>
      <c r="H17" s="3"/>
      <c r="I17" s="3"/>
      <c r="J17" s="3"/>
      <c r="K17" s="3"/>
      <c r="L17" s="3"/>
      <c r="M17" s="3"/>
      <c r="N17" s="4">
        <f t="shared" si="0"/>
        <v>13</v>
      </c>
    </row>
    <row r="18" spans="1:14" x14ac:dyDescent="0.3">
      <c r="A18" s="2">
        <v>13</v>
      </c>
      <c r="B18" s="3" t="s">
        <v>226</v>
      </c>
      <c r="C18" s="3" t="s">
        <v>94</v>
      </c>
      <c r="D18" s="3" t="s">
        <v>78</v>
      </c>
      <c r="E18" s="3"/>
      <c r="F18" s="3"/>
      <c r="G18" s="3">
        <v>9</v>
      </c>
      <c r="H18" s="3">
        <v>7</v>
      </c>
      <c r="I18" s="3">
        <v>3</v>
      </c>
      <c r="J18" s="3">
        <v>5</v>
      </c>
      <c r="K18" s="3"/>
      <c r="L18" s="3"/>
      <c r="M18" s="3"/>
      <c r="N18" s="4">
        <f t="shared" si="0"/>
        <v>12</v>
      </c>
    </row>
    <row r="19" spans="1:14" x14ac:dyDescent="0.3">
      <c r="A19" s="2">
        <v>14</v>
      </c>
      <c r="B19" s="3" t="s">
        <v>80</v>
      </c>
      <c r="C19" s="3" t="s">
        <v>231</v>
      </c>
      <c r="D19" s="3" t="s">
        <v>49</v>
      </c>
      <c r="E19" s="3"/>
      <c r="F19" s="3"/>
      <c r="G19" s="3"/>
      <c r="H19" s="3"/>
      <c r="I19" s="3"/>
      <c r="J19" s="3"/>
      <c r="K19" s="3">
        <v>2</v>
      </c>
      <c r="L19" s="3">
        <v>11</v>
      </c>
      <c r="M19" s="3"/>
      <c r="N19" s="4">
        <f t="shared" si="0"/>
        <v>11</v>
      </c>
    </row>
    <row r="20" spans="1:14" x14ac:dyDescent="0.3">
      <c r="A20" s="2">
        <v>15</v>
      </c>
      <c r="B20" s="3" t="s">
        <v>98</v>
      </c>
      <c r="C20" s="3" t="s">
        <v>99</v>
      </c>
      <c r="D20" s="3" t="s">
        <v>78</v>
      </c>
      <c r="E20" s="3">
        <v>12</v>
      </c>
      <c r="F20" s="3">
        <v>2</v>
      </c>
      <c r="G20" s="3">
        <v>14</v>
      </c>
      <c r="H20" s="3">
        <v>2</v>
      </c>
      <c r="I20" s="3"/>
      <c r="J20" s="3"/>
      <c r="K20" s="3">
        <v>9</v>
      </c>
      <c r="L20" s="3">
        <v>4</v>
      </c>
      <c r="M20" s="3"/>
      <c r="N20" s="4">
        <f t="shared" si="0"/>
        <v>8</v>
      </c>
    </row>
    <row r="21" spans="1:14" x14ac:dyDescent="0.3">
      <c r="A21" s="2">
        <v>15</v>
      </c>
      <c r="B21" s="3" t="s">
        <v>122</v>
      </c>
      <c r="C21" s="3" t="s">
        <v>123</v>
      </c>
      <c r="D21" s="3" t="s">
        <v>89</v>
      </c>
      <c r="E21" s="3">
        <v>11</v>
      </c>
      <c r="F21" s="3">
        <v>3</v>
      </c>
      <c r="G21" s="3">
        <v>11</v>
      </c>
      <c r="H21" s="3">
        <v>5</v>
      </c>
      <c r="I21" s="3"/>
      <c r="J21" s="3"/>
      <c r="K21" s="3"/>
      <c r="L21" s="3"/>
      <c r="M21" s="3"/>
      <c r="N21" s="4">
        <f t="shared" si="0"/>
        <v>8</v>
      </c>
    </row>
    <row r="22" spans="1:14" x14ac:dyDescent="0.3">
      <c r="A22" s="2">
        <v>17</v>
      </c>
      <c r="B22" s="3" t="s">
        <v>150</v>
      </c>
      <c r="C22" s="3" t="s">
        <v>151</v>
      </c>
      <c r="D22" s="3" t="s">
        <v>78</v>
      </c>
      <c r="E22" s="3">
        <v>7</v>
      </c>
      <c r="F22" s="3">
        <v>7</v>
      </c>
      <c r="G22" s="3"/>
      <c r="H22" s="3"/>
      <c r="I22" s="3"/>
      <c r="J22" s="3"/>
      <c r="K22" s="3"/>
      <c r="L22" s="3"/>
      <c r="M22" s="3"/>
      <c r="N22" s="4">
        <f t="shared" si="0"/>
        <v>7</v>
      </c>
    </row>
    <row r="23" spans="1:14" x14ac:dyDescent="0.3">
      <c r="A23" s="2">
        <v>18</v>
      </c>
      <c r="B23" s="3" t="s">
        <v>227</v>
      </c>
      <c r="C23" s="3" t="s">
        <v>228</v>
      </c>
      <c r="D23" s="3" t="s">
        <v>52</v>
      </c>
      <c r="E23" s="3"/>
      <c r="F23" s="3"/>
      <c r="G23" s="3">
        <v>10</v>
      </c>
      <c r="H23" s="3">
        <v>6</v>
      </c>
      <c r="I23" s="3"/>
      <c r="J23" s="3"/>
      <c r="K23" s="3"/>
      <c r="L23" s="3"/>
      <c r="M23" s="3"/>
      <c r="N23" s="4">
        <f t="shared" si="0"/>
        <v>6</v>
      </c>
    </row>
    <row r="24" spans="1:14" x14ac:dyDescent="0.3">
      <c r="A24" s="2">
        <v>19</v>
      </c>
      <c r="B24" s="3" t="s">
        <v>140</v>
      </c>
      <c r="C24" s="3" t="s">
        <v>99</v>
      </c>
      <c r="D24" s="3" t="s">
        <v>52</v>
      </c>
      <c r="E24" s="3"/>
      <c r="F24" s="3"/>
      <c r="G24" s="3"/>
      <c r="H24" s="3"/>
      <c r="I24" s="3"/>
      <c r="J24" s="3"/>
      <c r="K24" s="3">
        <v>12</v>
      </c>
      <c r="L24" s="3">
        <v>1</v>
      </c>
      <c r="M24" s="3"/>
      <c r="N24" s="4">
        <f t="shared" si="0"/>
        <v>1</v>
      </c>
    </row>
    <row r="25" spans="1:14" x14ac:dyDescent="0.3">
      <c r="A25" s="2">
        <v>19</v>
      </c>
      <c r="B25" s="3" t="s">
        <v>114</v>
      </c>
      <c r="C25" s="3" t="s">
        <v>115</v>
      </c>
      <c r="D25" s="3" t="s">
        <v>49</v>
      </c>
      <c r="E25" s="3">
        <v>13</v>
      </c>
      <c r="F25" s="3">
        <v>1</v>
      </c>
      <c r="G25" s="3"/>
      <c r="H25" s="3"/>
      <c r="I25" s="3"/>
      <c r="J25" s="3"/>
      <c r="K25" s="3"/>
      <c r="L25" s="3"/>
      <c r="M25" s="3"/>
      <c r="N25" s="4">
        <f t="shared" si="0"/>
        <v>1</v>
      </c>
    </row>
    <row r="26" spans="1:14" s="1" customForma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9" spans="1:14" ht="30" x14ac:dyDescent="0.5">
      <c r="A29" s="12" t="s">
        <v>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ht="33.75" customHeight="1" x14ac:dyDescent="0.35">
      <c r="A30" s="5"/>
      <c r="B30" s="5"/>
      <c r="C30" s="5"/>
      <c r="D30" s="5"/>
      <c r="E30" s="13" t="s">
        <v>46</v>
      </c>
      <c r="F30" s="13"/>
      <c r="G30" s="14" t="s">
        <v>145</v>
      </c>
      <c r="H30" s="14"/>
      <c r="I30" s="14" t="s">
        <v>244</v>
      </c>
      <c r="J30" s="14"/>
      <c r="K30" s="13" t="s">
        <v>138</v>
      </c>
      <c r="L30" s="13"/>
      <c r="M30" s="5"/>
      <c r="N30" s="5"/>
    </row>
    <row r="31" spans="1:14" x14ac:dyDescent="0.3">
      <c r="A31" s="1"/>
      <c r="B31" s="1"/>
      <c r="C31" s="1"/>
      <c r="D31" s="1"/>
      <c r="E31" s="1" t="s">
        <v>8</v>
      </c>
      <c r="F31" s="1">
        <v>6</v>
      </c>
      <c r="G31" s="1" t="s">
        <v>8</v>
      </c>
      <c r="H31" s="1">
        <v>6</v>
      </c>
      <c r="I31" s="1" t="s">
        <v>8</v>
      </c>
      <c r="J31" s="1">
        <v>7</v>
      </c>
      <c r="K31" s="1" t="s">
        <v>8</v>
      </c>
      <c r="L31" s="1">
        <v>7</v>
      </c>
      <c r="M31" s="1"/>
      <c r="N31" s="1"/>
    </row>
    <row r="32" spans="1:14" x14ac:dyDescent="0.3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11</v>
      </c>
      <c r="H32" s="1" t="s">
        <v>12</v>
      </c>
      <c r="I32" s="1" t="s">
        <v>13</v>
      </c>
      <c r="J32" s="1" t="s">
        <v>14</v>
      </c>
      <c r="K32" s="1" t="s">
        <v>15</v>
      </c>
      <c r="L32" s="1" t="s">
        <v>16</v>
      </c>
      <c r="M32" s="1" t="s">
        <v>10</v>
      </c>
      <c r="N32" s="1" t="s">
        <v>7</v>
      </c>
    </row>
    <row r="33" spans="1:14" x14ac:dyDescent="0.3">
      <c r="A33" s="2">
        <v>1</v>
      </c>
      <c r="B33" s="3" t="s">
        <v>101</v>
      </c>
      <c r="C33" s="3" t="s">
        <v>102</v>
      </c>
      <c r="D33" s="3" t="s">
        <v>49</v>
      </c>
      <c r="E33" s="3">
        <v>1</v>
      </c>
      <c r="F33" s="3">
        <v>6</v>
      </c>
      <c r="G33" s="3">
        <v>1</v>
      </c>
      <c r="H33" s="3">
        <v>6</v>
      </c>
      <c r="I33" s="3"/>
      <c r="J33" s="3"/>
      <c r="K33" s="3">
        <v>1</v>
      </c>
      <c r="L33" s="3">
        <v>7</v>
      </c>
      <c r="M33" s="3"/>
      <c r="N33" s="4">
        <f t="shared" ref="N33:N42" si="1">F33+H33+J33+L33</f>
        <v>19</v>
      </c>
    </row>
    <row r="34" spans="1:14" x14ac:dyDescent="0.3">
      <c r="A34" s="2">
        <v>2</v>
      </c>
      <c r="B34" s="3" t="s">
        <v>157</v>
      </c>
      <c r="C34" s="3" t="s">
        <v>158</v>
      </c>
      <c r="D34" s="3" t="s">
        <v>52</v>
      </c>
      <c r="E34" s="3">
        <v>6</v>
      </c>
      <c r="F34" s="3">
        <v>1</v>
      </c>
      <c r="G34" s="3">
        <v>3</v>
      </c>
      <c r="H34" s="3">
        <v>4</v>
      </c>
      <c r="I34" s="3">
        <v>5</v>
      </c>
      <c r="J34" s="3">
        <v>3</v>
      </c>
      <c r="K34" s="3">
        <v>3</v>
      </c>
      <c r="L34" s="3">
        <v>5</v>
      </c>
      <c r="M34" s="3"/>
      <c r="N34" s="4">
        <f t="shared" si="1"/>
        <v>13</v>
      </c>
    </row>
    <row r="35" spans="1:14" x14ac:dyDescent="0.3">
      <c r="A35" s="2">
        <v>2</v>
      </c>
      <c r="B35" s="3" t="s">
        <v>96</v>
      </c>
      <c r="C35" s="3" t="s">
        <v>97</v>
      </c>
      <c r="D35" s="3" t="s">
        <v>49</v>
      </c>
      <c r="E35" s="3">
        <v>3</v>
      </c>
      <c r="F35" s="3">
        <v>4</v>
      </c>
      <c r="G35" s="3">
        <v>3</v>
      </c>
      <c r="H35" s="3">
        <v>4</v>
      </c>
      <c r="I35" s="3"/>
      <c r="J35" s="3"/>
      <c r="K35" s="3">
        <v>3</v>
      </c>
      <c r="L35" s="3">
        <v>5</v>
      </c>
      <c r="M35" s="3"/>
      <c r="N35" s="4">
        <f t="shared" si="1"/>
        <v>13</v>
      </c>
    </row>
    <row r="36" spans="1:14" x14ac:dyDescent="0.3">
      <c r="A36" s="2">
        <v>4</v>
      </c>
      <c r="B36" s="3" t="s">
        <v>95</v>
      </c>
      <c r="C36" s="3" t="s">
        <v>156</v>
      </c>
      <c r="D36" s="3" t="s">
        <v>78</v>
      </c>
      <c r="E36" s="3">
        <v>5</v>
      </c>
      <c r="F36" s="3">
        <v>2</v>
      </c>
      <c r="G36" s="3">
        <v>5</v>
      </c>
      <c r="H36" s="3">
        <v>2</v>
      </c>
      <c r="I36" s="3"/>
      <c r="J36" s="3"/>
      <c r="K36" s="3">
        <v>5</v>
      </c>
      <c r="L36" s="3">
        <v>2</v>
      </c>
      <c r="M36" s="3"/>
      <c r="N36" s="4">
        <f t="shared" si="1"/>
        <v>6</v>
      </c>
    </row>
    <row r="37" spans="1:14" x14ac:dyDescent="0.3">
      <c r="A37" s="2">
        <v>4</v>
      </c>
      <c r="B37" s="3" t="s">
        <v>62</v>
      </c>
      <c r="C37" s="3" t="s">
        <v>276</v>
      </c>
      <c r="D37" s="3"/>
      <c r="E37" s="3"/>
      <c r="F37" s="3"/>
      <c r="G37" s="3"/>
      <c r="H37" s="3"/>
      <c r="I37" s="3"/>
      <c r="J37" s="3"/>
      <c r="K37" s="3">
        <v>2</v>
      </c>
      <c r="L37" s="3">
        <v>6</v>
      </c>
      <c r="M37" s="3"/>
      <c r="N37" s="4">
        <f t="shared" si="1"/>
        <v>6</v>
      </c>
    </row>
    <row r="38" spans="1:14" x14ac:dyDescent="0.3">
      <c r="A38" s="2">
        <v>6</v>
      </c>
      <c r="B38" s="3" t="s">
        <v>90</v>
      </c>
      <c r="C38" s="3" t="s">
        <v>91</v>
      </c>
      <c r="D38" s="3" t="s">
        <v>52</v>
      </c>
      <c r="E38" s="3">
        <v>2</v>
      </c>
      <c r="F38" s="3">
        <v>5</v>
      </c>
      <c r="G38" s="3"/>
      <c r="H38" s="3"/>
      <c r="I38" s="3"/>
      <c r="J38" s="3"/>
      <c r="K38" s="3"/>
      <c r="L38" s="3"/>
      <c r="M38" s="3"/>
      <c r="N38" s="4">
        <f t="shared" si="1"/>
        <v>5</v>
      </c>
    </row>
    <row r="39" spans="1:14" x14ac:dyDescent="0.3">
      <c r="A39" s="2">
        <v>6</v>
      </c>
      <c r="B39" s="3" t="s">
        <v>196</v>
      </c>
      <c r="C39" s="3" t="s">
        <v>197</v>
      </c>
      <c r="D39" s="3" t="s">
        <v>78</v>
      </c>
      <c r="E39" s="3"/>
      <c r="F39" s="3"/>
      <c r="G39" s="3">
        <v>2</v>
      </c>
      <c r="H39" s="3">
        <v>5</v>
      </c>
      <c r="I39" s="3"/>
      <c r="J39" s="3"/>
      <c r="K39" s="3"/>
      <c r="L39" s="3"/>
      <c r="M39" s="3"/>
      <c r="N39" s="4">
        <f t="shared" si="1"/>
        <v>5</v>
      </c>
    </row>
    <row r="40" spans="1:14" x14ac:dyDescent="0.3">
      <c r="A40" s="2">
        <v>7</v>
      </c>
      <c r="B40" s="3" t="s">
        <v>74</v>
      </c>
      <c r="C40" s="3" t="s">
        <v>75</v>
      </c>
      <c r="D40" s="3" t="s">
        <v>49</v>
      </c>
      <c r="E40" s="3">
        <v>3</v>
      </c>
      <c r="F40" s="3">
        <v>4</v>
      </c>
      <c r="G40" s="3"/>
      <c r="H40" s="3"/>
      <c r="I40" s="3"/>
      <c r="J40" s="3"/>
      <c r="K40" s="3"/>
      <c r="L40" s="3"/>
      <c r="M40" s="3"/>
      <c r="N40" s="4">
        <f t="shared" si="1"/>
        <v>4</v>
      </c>
    </row>
    <row r="41" spans="1:14" x14ac:dyDescent="0.3">
      <c r="A41" s="2">
        <v>8</v>
      </c>
      <c r="B41" s="3" t="s">
        <v>229</v>
      </c>
      <c r="C41" s="3" t="s">
        <v>230</v>
      </c>
      <c r="D41" s="3" t="s">
        <v>78</v>
      </c>
      <c r="E41" s="3"/>
      <c r="F41" s="3"/>
      <c r="G41" s="3">
        <v>6</v>
      </c>
      <c r="H41" s="3">
        <v>1</v>
      </c>
      <c r="I41" s="3">
        <v>7</v>
      </c>
      <c r="J41" s="3">
        <v>1</v>
      </c>
      <c r="K41" s="3"/>
      <c r="L41" s="3"/>
      <c r="M41" s="3"/>
      <c r="N41" s="4">
        <f t="shared" si="1"/>
        <v>2</v>
      </c>
    </row>
    <row r="42" spans="1:14" x14ac:dyDescent="0.3">
      <c r="A42" s="2">
        <v>8</v>
      </c>
      <c r="B42" s="3" t="s">
        <v>245</v>
      </c>
      <c r="C42" s="3" t="s">
        <v>246</v>
      </c>
      <c r="D42" s="3" t="s">
        <v>71</v>
      </c>
      <c r="E42" s="3"/>
      <c r="F42" s="3"/>
      <c r="G42" s="3"/>
      <c r="H42" s="3"/>
      <c r="I42" s="3">
        <v>6</v>
      </c>
      <c r="J42" s="3">
        <v>2</v>
      </c>
      <c r="K42" s="3"/>
      <c r="L42" s="3"/>
      <c r="M42" s="3"/>
      <c r="N42" s="4">
        <f t="shared" si="1"/>
        <v>2</v>
      </c>
    </row>
    <row r="43" spans="1:14" s="1" customForma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6" spans="1:14" ht="30" x14ac:dyDescent="0.5">
      <c r="A46" s="12" t="s">
        <v>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ht="33" customHeight="1" x14ac:dyDescent="0.35">
      <c r="A47" s="5"/>
      <c r="B47" s="5"/>
      <c r="C47" s="5"/>
      <c r="D47" s="5"/>
      <c r="E47" s="13" t="s">
        <v>46</v>
      </c>
      <c r="F47" s="13"/>
      <c r="G47" s="14" t="s">
        <v>145</v>
      </c>
      <c r="H47" s="14"/>
      <c r="I47" s="14" t="s">
        <v>244</v>
      </c>
      <c r="J47" s="14"/>
      <c r="K47" s="13" t="s">
        <v>138</v>
      </c>
      <c r="L47" s="13"/>
      <c r="M47" s="5"/>
      <c r="N47" s="5"/>
    </row>
    <row r="48" spans="1:14" x14ac:dyDescent="0.3">
      <c r="A48" s="1"/>
      <c r="B48" s="1"/>
      <c r="C48" s="1"/>
      <c r="D48" s="1"/>
      <c r="E48" s="1" t="s">
        <v>8</v>
      </c>
      <c r="F48" s="1">
        <v>5</v>
      </c>
      <c r="G48" s="1" t="s">
        <v>8</v>
      </c>
      <c r="H48" s="1">
        <v>12</v>
      </c>
      <c r="I48" s="1" t="s">
        <v>8</v>
      </c>
      <c r="J48" s="1">
        <v>13</v>
      </c>
      <c r="K48" s="1" t="s">
        <v>8</v>
      </c>
      <c r="L48" s="1">
        <v>10</v>
      </c>
      <c r="M48" s="1"/>
      <c r="N48" s="1"/>
    </row>
    <row r="49" spans="1:14" x14ac:dyDescent="0.3">
      <c r="A49" s="1" t="s">
        <v>0</v>
      </c>
      <c r="B49" s="1" t="s">
        <v>1</v>
      </c>
      <c r="C49" s="1" t="s">
        <v>2</v>
      </c>
      <c r="D49" s="1" t="s">
        <v>3</v>
      </c>
      <c r="E49" s="1" t="s">
        <v>4</v>
      </c>
      <c r="F49" s="1" t="s">
        <v>5</v>
      </c>
      <c r="G49" s="1" t="s">
        <v>11</v>
      </c>
      <c r="H49" s="1" t="s">
        <v>12</v>
      </c>
      <c r="I49" s="1" t="s">
        <v>13</v>
      </c>
      <c r="J49" s="1" t="s">
        <v>14</v>
      </c>
      <c r="K49" s="1" t="s">
        <v>15</v>
      </c>
      <c r="L49" s="1" t="s">
        <v>16</v>
      </c>
      <c r="M49" s="1" t="s">
        <v>10</v>
      </c>
      <c r="N49" s="1" t="s">
        <v>7</v>
      </c>
    </row>
    <row r="50" spans="1:14" x14ac:dyDescent="0.3">
      <c r="A50" s="2">
        <v>1</v>
      </c>
      <c r="B50" s="3" t="s">
        <v>76</v>
      </c>
      <c r="C50" s="3" t="s">
        <v>77</v>
      </c>
      <c r="D50" s="3" t="s">
        <v>71</v>
      </c>
      <c r="E50" s="3">
        <v>1</v>
      </c>
      <c r="F50" s="3">
        <v>5</v>
      </c>
      <c r="G50" s="3">
        <v>5</v>
      </c>
      <c r="H50" s="3">
        <v>8</v>
      </c>
      <c r="I50" s="3">
        <v>1</v>
      </c>
      <c r="J50" s="3">
        <v>13</v>
      </c>
      <c r="K50" s="3">
        <v>2</v>
      </c>
      <c r="L50" s="3">
        <v>9</v>
      </c>
      <c r="M50" s="3"/>
      <c r="N50" s="4">
        <f t="shared" ref="N50:N61" si="2">F50+H50+J50+L50</f>
        <v>35</v>
      </c>
    </row>
    <row r="51" spans="1:14" x14ac:dyDescent="0.3">
      <c r="A51" s="2">
        <v>2</v>
      </c>
      <c r="B51" s="3" t="s">
        <v>67</v>
      </c>
      <c r="C51" s="3" t="s">
        <v>68</v>
      </c>
      <c r="D51" s="3" t="s">
        <v>78</v>
      </c>
      <c r="E51" s="3">
        <v>3</v>
      </c>
      <c r="F51" s="3">
        <v>3</v>
      </c>
      <c r="G51" s="3">
        <v>3</v>
      </c>
      <c r="H51" s="3">
        <v>10</v>
      </c>
      <c r="I51" s="3">
        <v>2</v>
      </c>
      <c r="J51" s="3">
        <v>12</v>
      </c>
      <c r="K51" s="3">
        <v>3</v>
      </c>
      <c r="L51" s="3">
        <v>8</v>
      </c>
      <c r="M51" s="3"/>
      <c r="N51" s="4">
        <f t="shared" si="2"/>
        <v>33</v>
      </c>
    </row>
    <row r="52" spans="1:14" x14ac:dyDescent="0.3">
      <c r="A52" s="2">
        <v>3</v>
      </c>
      <c r="B52" s="3" t="s">
        <v>65</v>
      </c>
      <c r="C52" s="3" t="s">
        <v>66</v>
      </c>
      <c r="D52" s="3" t="s">
        <v>78</v>
      </c>
      <c r="E52" s="3">
        <v>2</v>
      </c>
      <c r="F52" s="3">
        <v>4</v>
      </c>
      <c r="G52" s="3">
        <v>7</v>
      </c>
      <c r="H52" s="3">
        <v>6</v>
      </c>
      <c r="I52" s="3">
        <v>3</v>
      </c>
      <c r="J52" s="3">
        <v>11</v>
      </c>
      <c r="K52" s="3"/>
      <c r="L52" s="3"/>
      <c r="M52" s="3"/>
      <c r="N52" s="4">
        <f t="shared" si="2"/>
        <v>21</v>
      </c>
    </row>
    <row r="53" spans="1:14" x14ac:dyDescent="0.3">
      <c r="A53" s="2">
        <v>4</v>
      </c>
      <c r="B53" s="3" t="s">
        <v>132</v>
      </c>
      <c r="C53" s="3" t="s">
        <v>133</v>
      </c>
      <c r="D53" s="3" t="s">
        <v>52</v>
      </c>
      <c r="E53" s="3">
        <v>3</v>
      </c>
      <c r="F53" s="3">
        <v>3</v>
      </c>
      <c r="G53" s="3">
        <v>3</v>
      </c>
      <c r="H53" s="3">
        <v>10</v>
      </c>
      <c r="I53" s="3"/>
      <c r="J53" s="3"/>
      <c r="K53" s="3">
        <v>6</v>
      </c>
      <c r="L53" s="3">
        <v>5</v>
      </c>
      <c r="M53" s="3"/>
      <c r="N53" s="4">
        <f t="shared" si="2"/>
        <v>18</v>
      </c>
    </row>
    <row r="54" spans="1:14" x14ac:dyDescent="0.3">
      <c r="A54" s="2">
        <v>4</v>
      </c>
      <c r="B54" s="3" t="s">
        <v>198</v>
      </c>
      <c r="C54" s="3" t="s">
        <v>199</v>
      </c>
      <c r="D54" s="3" t="s">
        <v>52</v>
      </c>
      <c r="E54" s="3"/>
      <c r="F54" s="3"/>
      <c r="G54" s="3">
        <v>6</v>
      </c>
      <c r="H54" s="3">
        <v>7</v>
      </c>
      <c r="I54" s="3">
        <v>3</v>
      </c>
      <c r="J54" s="3">
        <v>11</v>
      </c>
      <c r="K54" s="3"/>
      <c r="L54" s="3"/>
      <c r="M54" s="3"/>
      <c r="N54" s="4">
        <f t="shared" si="2"/>
        <v>18</v>
      </c>
    </row>
    <row r="55" spans="1:14" x14ac:dyDescent="0.3">
      <c r="A55" s="2">
        <v>6</v>
      </c>
      <c r="B55" s="3" t="s">
        <v>148</v>
      </c>
      <c r="C55" s="3" t="s">
        <v>149</v>
      </c>
      <c r="D55" s="3" t="s">
        <v>52</v>
      </c>
      <c r="E55" s="3"/>
      <c r="F55" s="3"/>
      <c r="G55" s="3">
        <v>8</v>
      </c>
      <c r="H55" s="3">
        <v>5</v>
      </c>
      <c r="I55" s="3">
        <v>5</v>
      </c>
      <c r="J55" s="3">
        <v>9</v>
      </c>
      <c r="K55" s="3"/>
      <c r="L55" s="3"/>
      <c r="M55" s="3"/>
      <c r="N55" s="4">
        <f t="shared" si="2"/>
        <v>14</v>
      </c>
    </row>
    <row r="56" spans="1:14" x14ac:dyDescent="0.3">
      <c r="A56" s="2">
        <v>7</v>
      </c>
      <c r="B56" s="3" t="s">
        <v>150</v>
      </c>
      <c r="C56" s="3" t="s">
        <v>151</v>
      </c>
      <c r="D56" s="3" t="s">
        <v>78</v>
      </c>
      <c r="E56" s="3">
        <v>5</v>
      </c>
      <c r="F56" s="3">
        <v>1</v>
      </c>
      <c r="G56" s="3">
        <v>9</v>
      </c>
      <c r="H56" s="3">
        <v>4</v>
      </c>
      <c r="I56" s="3">
        <v>9</v>
      </c>
      <c r="J56" s="3">
        <v>5</v>
      </c>
      <c r="K56" s="3"/>
      <c r="L56" s="3"/>
      <c r="M56" s="3"/>
      <c r="N56" s="4">
        <f t="shared" si="2"/>
        <v>10</v>
      </c>
    </row>
    <row r="57" spans="1:14" x14ac:dyDescent="0.3">
      <c r="A57" s="2">
        <v>7</v>
      </c>
      <c r="B57" s="3" t="s">
        <v>277</v>
      </c>
      <c r="C57" s="3" t="s">
        <v>278</v>
      </c>
      <c r="D57" s="3" t="s">
        <v>52</v>
      </c>
      <c r="E57" s="3"/>
      <c r="F57" s="3"/>
      <c r="G57" s="3"/>
      <c r="H57" s="3"/>
      <c r="I57" s="3"/>
      <c r="J57" s="3"/>
      <c r="K57" s="3">
        <v>1</v>
      </c>
      <c r="L57" s="3">
        <v>10</v>
      </c>
      <c r="M57" s="3"/>
      <c r="N57" s="4">
        <f t="shared" si="2"/>
        <v>10</v>
      </c>
    </row>
    <row r="58" spans="1:14" x14ac:dyDescent="0.3">
      <c r="A58" s="2">
        <v>9</v>
      </c>
      <c r="B58" s="3" t="s">
        <v>279</v>
      </c>
      <c r="C58" s="3" t="s">
        <v>82</v>
      </c>
      <c r="D58" s="3"/>
      <c r="E58" s="3"/>
      <c r="F58" s="3"/>
      <c r="G58" s="3"/>
      <c r="H58" s="3"/>
      <c r="I58" s="3"/>
      <c r="J58" s="3"/>
      <c r="K58" s="3">
        <v>3</v>
      </c>
      <c r="L58" s="3">
        <v>8</v>
      </c>
      <c r="M58" s="3"/>
      <c r="N58" s="4">
        <f t="shared" si="2"/>
        <v>8</v>
      </c>
    </row>
    <row r="59" spans="1:14" x14ac:dyDescent="0.3">
      <c r="A59" s="2">
        <v>9</v>
      </c>
      <c r="B59" s="3" t="s">
        <v>125</v>
      </c>
      <c r="C59" s="3" t="s">
        <v>126</v>
      </c>
      <c r="D59" s="3" t="s">
        <v>71</v>
      </c>
      <c r="E59" s="3"/>
      <c r="F59" s="3"/>
      <c r="G59" s="3"/>
      <c r="H59" s="3"/>
      <c r="I59" s="3">
        <v>6</v>
      </c>
      <c r="J59" s="3">
        <v>8</v>
      </c>
      <c r="K59" s="3"/>
      <c r="L59" s="3"/>
      <c r="M59" s="3"/>
      <c r="N59" s="4">
        <f t="shared" si="2"/>
        <v>8</v>
      </c>
    </row>
    <row r="60" spans="1:14" x14ac:dyDescent="0.3">
      <c r="A60" s="2">
        <v>11</v>
      </c>
      <c r="B60" s="3" t="s">
        <v>247</v>
      </c>
      <c r="C60" s="3" t="s">
        <v>248</v>
      </c>
      <c r="D60" s="3" t="s">
        <v>71</v>
      </c>
      <c r="E60" s="3"/>
      <c r="F60" s="3"/>
      <c r="G60" s="3"/>
      <c r="H60" s="3"/>
      <c r="I60" s="3">
        <v>8</v>
      </c>
      <c r="J60" s="3">
        <v>6</v>
      </c>
      <c r="K60" s="3"/>
      <c r="L60" s="3"/>
      <c r="M60" s="3"/>
      <c r="N60" s="4">
        <f t="shared" si="2"/>
        <v>6</v>
      </c>
    </row>
    <row r="61" spans="1:14" x14ac:dyDescent="0.3">
      <c r="A61" s="2">
        <v>12</v>
      </c>
      <c r="B61" s="3" t="s">
        <v>200</v>
      </c>
      <c r="C61" s="3" t="s">
        <v>201</v>
      </c>
      <c r="D61" s="3" t="s">
        <v>78</v>
      </c>
      <c r="E61" s="3"/>
      <c r="F61" s="3"/>
      <c r="G61" s="3">
        <v>11</v>
      </c>
      <c r="H61" s="3">
        <v>2</v>
      </c>
      <c r="I61" s="3"/>
      <c r="J61" s="3"/>
      <c r="K61" s="3">
        <v>8</v>
      </c>
      <c r="L61" s="3">
        <v>3</v>
      </c>
      <c r="M61" s="3"/>
      <c r="N61" s="4">
        <f t="shared" si="2"/>
        <v>5</v>
      </c>
    </row>
    <row r="62" spans="1:14" s="1" customForma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5" spans="1:14" ht="30" x14ac:dyDescent="0.5">
      <c r="A65" s="12" t="s">
        <v>18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 ht="33.75" customHeight="1" x14ac:dyDescent="0.35">
      <c r="A66" s="5"/>
      <c r="B66" s="5"/>
      <c r="C66" s="5"/>
      <c r="D66" s="5"/>
      <c r="E66" s="13" t="s">
        <v>46</v>
      </c>
      <c r="F66" s="13"/>
      <c r="G66" s="14" t="s">
        <v>145</v>
      </c>
      <c r="H66" s="14"/>
      <c r="I66" s="14" t="s">
        <v>244</v>
      </c>
      <c r="J66" s="14"/>
      <c r="K66" s="13" t="s">
        <v>138</v>
      </c>
      <c r="L66" s="13"/>
      <c r="M66" s="5"/>
      <c r="N66" s="5"/>
    </row>
    <row r="67" spans="1:14" x14ac:dyDescent="0.3">
      <c r="A67" s="1"/>
      <c r="B67" s="1"/>
      <c r="C67" s="1"/>
      <c r="D67" s="1"/>
      <c r="E67" s="1" t="s">
        <v>8</v>
      </c>
      <c r="F67" s="1">
        <v>0</v>
      </c>
      <c r="G67" s="1" t="s">
        <v>8</v>
      </c>
      <c r="H67" s="1">
        <v>12</v>
      </c>
      <c r="I67" s="1" t="s">
        <v>8</v>
      </c>
      <c r="J67" s="1">
        <v>13</v>
      </c>
      <c r="K67" s="1" t="s">
        <v>8</v>
      </c>
      <c r="L67" s="1">
        <v>10</v>
      </c>
      <c r="M67" s="1"/>
      <c r="N67" s="1"/>
    </row>
    <row r="68" spans="1:14" x14ac:dyDescent="0.3">
      <c r="A68" s="1" t="s">
        <v>0</v>
      </c>
      <c r="B68" s="1" t="s">
        <v>1</v>
      </c>
      <c r="C68" s="1" t="s">
        <v>2</v>
      </c>
      <c r="D68" s="1" t="s">
        <v>3</v>
      </c>
      <c r="E68" s="1" t="s">
        <v>4</v>
      </c>
      <c r="F68" s="1" t="s">
        <v>5</v>
      </c>
      <c r="G68" s="1" t="s">
        <v>11</v>
      </c>
      <c r="H68" s="1" t="s">
        <v>12</v>
      </c>
      <c r="I68" s="1" t="s">
        <v>13</v>
      </c>
      <c r="J68" s="1" t="s">
        <v>14</v>
      </c>
      <c r="K68" s="1" t="s">
        <v>15</v>
      </c>
      <c r="L68" s="1" t="s">
        <v>16</v>
      </c>
      <c r="M68" s="1" t="s">
        <v>10</v>
      </c>
      <c r="N68" s="1" t="s">
        <v>7</v>
      </c>
    </row>
    <row r="69" spans="1:14" x14ac:dyDescent="0.3">
      <c r="A69" s="2">
        <v>1</v>
      </c>
      <c r="B69" s="3" t="s">
        <v>196</v>
      </c>
      <c r="C69" s="3" t="s">
        <v>197</v>
      </c>
      <c r="D69" s="3" t="s">
        <v>78</v>
      </c>
      <c r="E69" s="3"/>
      <c r="F69" s="3"/>
      <c r="G69" s="3">
        <v>2</v>
      </c>
      <c r="H69" s="3">
        <v>11</v>
      </c>
      <c r="I69" s="3"/>
      <c r="J69" s="3"/>
      <c r="K69" s="3">
        <v>5</v>
      </c>
      <c r="L69" s="3">
        <v>6</v>
      </c>
      <c r="M69" s="3"/>
      <c r="N69" s="4">
        <f t="shared" ref="N69:N74" si="3">F69+H69+J69+L69</f>
        <v>17</v>
      </c>
    </row>
    <row r="70" spans="1:14" x14ac:dyDescent="0.3">
      <c r="A70" s="2">
        <v>2</v>
      </c>
      <c r="B70" s="3" t="s">
        <v>198</v>
      </c>
      <c r="C70" s="3" t="s">
        <v>202</v>
      </c>
      <c r="D70" s="3" t="s">
        <v>52</v>
      </c>
      <c r="E70" s="3"/>
      <c r="F70" s="3"/>
      <c r="G70" s="3">
        <v>10</v>
      </c>
      <c r="H70" s="3">
        <v>3</v>
      </c>
      <c r="I70" s="3">
        <v>7</v>
      </c>
      <c r="J70" s="3">
        <v>7</v>
      </c>
      <c r="K70" s="3"/>
      <c r="L70" s="3"/>
      <c r="M70" s="3"/>
      <c r="N70" s="4">
        <f t="shared" si="3"/>
        <v>10</v>
      </c>
    </row>
    <row r="71" spans="1:14" x14ac:dyDescent="0.3">
      <c r="A71" s="2">
        <v>3</v>
      </c>
      <c r="B71" s="3" t="s">
        <v>157</v>
      </c>
      <c r="C71" s="3" t="s">
        <v>158</v>
      </c>
      <c r="D71" s="3" t="s">
        <v>52</v>
      </c>
      <c r="E71" s="3"/>
      <c r="F71" s="3"/>
      <c r="G71" s="3">
        <v>12</v>
      </c>
      <c r="H71" s="3">
        <v>1</v>
      </c>
      <c r="I71" s="3">
        <v>10</v>
      </c>
      <c r="J71" s="3">
        <v>4</v>
      </c>
      <c r="K71" s="3">
        <v>10</v>
      </c>
      <c r="L71" s="3">
        <v>1</v>
      </c>
      <c r="M71" s="3"/>
      <c r="N71" s="4">
        <f t="shared" si="3"/>
        <v>6</v>
      </c>
    </row>
    <row r="72" spans="1:14" x14ac:dyDescent="0.3">
      <c r="A72" s="2">
        <v>4</v>
      </c>
      <c r="B72" s="3" t="s">
        <v>140</v>
      </c>
      <c r="C72" s="3" t="s">
        <v>141</v>
      </c>
      <c r="D72" s="3" t="s">
        <v>52</v>
      </c>
      <c r="E72" s="3"/>
      <c r="F72" s="3"/>
      <c r="G72" s="3"/>
      <c r="H72" s="3"/>
      <c r="I72" s="3">
        <v>11</v>
      </c>
      <c r="J72" s="3">
        <v>3</v>
      </c>
      <c r="K72" s="3">
        <v>9</v>
      </c>
      <c r="L72" s="3">
        <v>2</v>
      </c>
      <c r="M72" s="3"/>
      <c r="N72" s="4">
        <f t="shared" si="3"/>
        <v>5</v>
      </c>
    </row>
    <row r="73" spans="1:14" x14ac:dyDescent="0.3">
      <c r="A73" s="2">
        <v>5</v>
      </c>
      <c r="B73" s="3" t="s">
        <v>249</v>
      </c>
      <c r="C73" s="3" t="s">
        <v>250</v>
      </c>
      <c r="D73" s="3" t="s">
        <v>89</v>
      </c>
      <c r="E73" s="3"/>
      <c r="F73" s="3"/>
      <c r="G73" s="3"/>
      <c r="H73" s="3"/>
      <c r="I73" s="3">
        <v>12</v>
      </c>
      <c r="J73" s="3">
        <v>2</v>
      </c>
      <c r="K73" s="3"/>
      <c r="L73" s="3"/>
      <c r="M73" s="3"/>
      <c r="N73" s="4">
        <f t="shared" si="3"/>
        <v>2</v>
      </c>
    </row>
    <row r="74" spans="1:14" x14ac:dyDescent="0.3">
      <c r="A74" s="2">
        <v>6</v>
      </c>
      <c r="B74" s="3" t="s">
        <v>245</v>
      </c>
      <c r="C74" s="3" t="s">
        <v>246</v>
      </c>
      <c r="D74" s="3" t="s">
        <v>71</v>
      </c>
      <c r="E74" s="3"/>
      <c r="F74" s="3"/>
      <c r="G74" s="3"/>
      <c r="H74" s="3"/>
      <c r="I74" s="3">
        <v>13</v>
      </c>
      <c r="J74" s="3">
        <v>1</v>
      </c>
      <c r="K74" s="3"/>
      <c r="L74" s="3"/>
      <c r="M74" s="3"/>
      <c r="N74" s="4">
        <f t="shared" si="3"/>
        <v>1</v>
      </c>
    </row>
    <row r="75" spans="1:14" s="1" customFormat="1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8" spans="1:14" ht="30" x14ac:dyDescent="0.5">
      <c r="A78" s="12" t="s">
        <v>19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 ht="32.25" customHeight="1" x14ac:dyDescent="0.35">
      <c r="A79" s="5"/>
      <c r="B79" s="5"/>
      <c r="C79" s="5"/>
      <c r="D79" s="5"/>
      <c r="E79" s="13" t="s">
        <v>46</v>
      </c>
      <c r="F79" s="13"/>
      <c r="G79" s="14" t="s">
        <v>145</v>
      </c>
      <c r="H79" s="14"/>
      <c r="I79" s="14" t="s">
        <v>244</v>
      </c>
      <c r="J79" s="14"/>
      <c r="K79" s="13" t="s">
        <v>138</v>
      </c>
      <c r="L79" s="13"/>
      <c r="M79" s="5"/>
      <c r="N79" s="5"/>
    </row>
    <row r="80" spans="1:14" x14ac:dyDescent="0.3">
      <c r="A80" s="1"/>
      <c r="B80" s="1"/>
      <c r="C80" s="1"/>
      <c r="D80" s="1"/>
      <c r="E80" s="1" t="s">
        <v>8</v>
      </c>
      <c r="F80" s="1">
        <v>10</v>
      </c>
      <c r="G80" s="1" t="s">
        <v>8</v>
      </c>
      <c r="H80" s="1">
        <v>10</v>
      </c>
      <c r="I80" s="1" t="s">
        <v>8</v>
      </c>
      <c r="J80" s="1">
        <v>11</v>
      </c>
      <c r="K80" s="1" t="s">
        <v>8</v>
      </c>
      <c r="L80" s="1">
        <v>11</v>
      </c>
      <c r="M80" s="1"/>
      <c r="N80" s="1"/>
    </row>
    <row r="81" spans="1:14" x14ac:dyDescent="0.3">
      <c r="A81" s="1" t="s">
        <v>0</v>
      </c>
      <c r="B81" s="1" t="s">
        <v>1</v>
      </c>
      <c r="C81" s="1" t="s">
        <v>2</v>
      </c>
      <c r="D81" s="1" t="s">
        <v>3</v>
      </c>
      <c r="E81" s="1" t="s">
        <v>4</v>
      </c>
      <c r="F81" s="1" t="s">
        <v>5</v>
      </c>
      <c r="G81" s="1" t="s">
        <v>11</v>
      </c>
      <c r="H81" s="1" t="s">
        <v>12</v>
      </c>
      <c r="I81" s="1" t="s">
        <v>13</v>
      </c>
      <c r="J81" s="1" t="s">
        <v>14</v>
      </c>
      <c r="K81" s="1" t="s">
        <v>15</v>
      </c>
      <c r="L81" s="1" t="s">
        <v>16</v>
      </c>
      <c r="M81" s="1" t="s">
        <v>10</v>
      </c>
      <c r="N81" s="1" t="s">
        <v>7</v>
      </c>
    </row>
    <row r="82" spans="1:14" x14ac:dyDescent="0.3">
      <c r="A82" s="2">
        <v>1</v>
      </c>
      <c r="B82" s="3" t="s">
        <v>142</v>
      </c>
      <c r="C82" s="3" t="s">
        <v>143</v>
      </c>
      <c r="D82" s="3" t="s">
        <v>49</v>
      </c>
      <c r="E82" s="3">
        <v>3</v>
      </c>
      <c r="F82" s="3">
        <v>8</v>
      </c>
      <c r="G82" s="3">
        <v>1</v>
      </c>
      <c r="H82" s="3">
        <v>10</v>
      </c>
      <c r="I82" s="3">
        <v>1</v>
      </c>
      <c r="J82" s="3">
        <v>11</v>
      </c>
      <c r="K82" s="3">
        <v>2</v>
      </c>
      <c r="L82" s="3">
        <v>10</v>
      </c>
      <c r="M82" s="3"/>
      <c r="N82" s="4">
        <f t="shared" ref="N82:N92" si="4">F82+H82+J82+L82</f>
        <v>39</v>
      </c>
    </row>
    <row r="83" spans="1:14" x14ac:dyDescent="0.3">
      <c r="A83" s="2">
        <v>2</v>
      </c>
      <c r="B83" s="3" t="s">
        <v>100</v>
      </c>
      <c r="C83" s="3" t="s">
        <v>129</v>
      </c>
      <c r="D83" s="3" t="s">
        <v>78</v>
      </c>
      <c r="E83" s="3">
        <v>1</v>
      </c>
      <c r="F83" s="3">
        <v>10</v>
      </c>
      <c r="G83" s="3">
        <v>3</v>
      </c>
      <c r="H83" s="3">
        <v>8</v>
      </c>
      <c r="I83" s="3"/>
      <c r="J83" s="3"/>
      <c r="K83" s="3">
        <v>3</v>
      </c>
      <c r="L83" s="3">
        <v>9</v>
      </c>
      <c r="M83" s="3"/>
      <c r="N83" s="4">
        <f t="shared" si="4"/>
        <v>27</v>
      </c>
    </row>
    <row r="84" spans="1:14" x14ac:dyDescent="0.3">
      <c r="A84" s="2">
        <v>3</v>
      </c>
      <c r="B84" s="3" t="s">
        <v>160</v>
      </c>
      <c r="C84" s="3" t="s">
        <v>161</v>
      </c>
      <c r="D84" s="3" t="s">
        <v>49</v>
      </c>
      <c r="E84" s="3">
        <v>5</v>
      </c>
      <c r="F84" s="3">
        <v>6</v>
      </c>
      <c r="G84" s="3"/>
      <c r="H84" s="3"/>
      <c r="I84" s="3">
        <v>3</v>
      </c>
      <c r="J84" s="3">
        <v>9</v>
      </c>
      <c r="K84" s="3">
        <v>5</v>
      </c>
      <c r="L84" s="3">
        <v>7</v>
      </c>
      <c r="M84" s="3"/>
      <c r="N84" s="4">
        <f t="shared" si="4"/>
        <v>22</v>
      </c>
    </row>
    <row r="85" spans="1:14" x14ac:dyDescent="0.3">
      <c r="A85" s="2">
        <v>4</v>
      </c>
      <c r="B85" s="3" t="s">
        <v>120</v>
      </c>
      <c r="C85" s="3" t="s">
        <v>159</v>
      </c>
      <c r="D85" s="3" t="s">
        <v>49</v>
      </c>
      <c r="E85" s="3">
        <v>2</v>
      </c>
      <c r="F85" s="3">
        <v>9</v>
      </c>
      <c r="G85" s="3">
        <v>2</v>
      </c>
      <c r="H85" s="3">
        <v>9</v>
      </c>
      <c r="I85" s="3"/>
      <c r="J85" s="3"/>
      <c r="K85" s="3"/>
      <c r="L85" s="3"/>
      <c r="M85" s="3"/>
      <c r="N85" s="4">
        <f t="shared" si="4"/>
        <v>18</v>
      </c>
    </row>
    <row r="86" spans="1:14" x14ac:dyDescent="0.3">
      <c r="A86" s="2">
        <v>5</v>
      </c>
      <c r="B86" s="3" t="s">
        <v>130</v>
      </c>
      <c r="C86" s="3" t="s">
        <v>131</v>
      </c>
      <c r="D86" s="3" t="s">
        <v>71</v>
      </c>
      <c r="E86" s="3">
        <v>6</v>
      </c>
      <c r="F86" s="3">
        <v>5</v>
      </c>
      <c r="G86" s="3"/>
      <c r="H86" s="3"/>
      <c r="I86" s="3">
        <v>7</v>
      </c>
      <c r="J86" s="3">
        <v>5</v>
      </c>
      <c r="K86" s="3">
        <v>7</v>
      </c>
      <c r="L86" s="3">
        <v>5</v>
      </c>
      <c r="M86" s="3"/>
      <c r="N86" s="4">
        <f t="shared" si="4"/>
        <v>15</v>
      </c>
    </row>
    <row r="87" spans="1:14" x14ac:dyDescent="0.3">
      <c r="A87" s="2">
        <v>6</v>
      </c>
      <c r="B87" s="3" t="s">
        <v>114</v>
      </c>
      <c r="C87" s="3" t="s">
        <v>115</v>
      </c>
      <c r="D87" s="3" t="s">
        <v>49</v>
      </c>
      <c r="E87" s="3">
        <v>7</v>
      </c>
      <c r="F87" s="3">
        <v>4</v>
      </c>
      <c r="G87" s="3">
        <v>7</v>
      </c>
      <c r="H87" s="3">
        <v>4</v>
      </c>
      <c r="I87" s="3"/>
      <c r="J87" s="3"/>
      <c r="K87" s="3">
        <v>6</v>
      </c>
      <c r="L87" s="3">
        <v>6</v>
      </c>
      <c r="M87" s="3"/>
      <c r="N87" s="4">
        <f t="shared" si="4"/>
        <v>14</v>
      </c>
    </row>
    <row r="88" spans="1:14" x14ac:dyDescent="0.3">
      <c r="A88" s="2">
        <v>7</v>
      </c>
      <c r="B88" s="3" t="s">
        <v>122</v>
      </c>
      <c r="C88" s="3" t="s">
        <v>123</v>
      </c>
      <c r="D88" s="3" t="s">
        <v>89</v>
      </c>
      <c r="E88" s="3">
        <v>9</v>
      </c>
      <c r="F88" s="3">
        <v>2</v>
      </c>
      <c r="G88" s="3">
        <v>9</v>
      </c>
      <c r="H88" s="3">
        <v>2</v>
      </c>
      <c r="I88" s="3">
        <v>8</v>
      </c>
      <c r="J88" s="3">
        <v>4</v>
      </c>
      <c r="K88" s="3"/>
      <c r="L88" s="3"/>
      <c r="M88" s="3"/>
      <c r="N88" s="4">
        <f t="shared" si="4"/>
        <v>8</v>
      </c>
    </row>
    <row r="89" spans="1:14" x14ac:dyDescent="0.3">
      <c r="A89" s="2">
        <v>7</v>
      </c>
      <c r="B89" s="3" t="s">
        <v>85</v>
      </c>
      <c r="C89" s="3" t="s">
        <v>251</v>
      </c>
      <c r="D89" s="3" t="s">
        <v>52</v>
      </c>
      <c r="E89" s="3"/>
      <c r="F89" s="3"/>
      <c r="G89" s="3"/>
      <c r="H89" s="3"/>
      <c r="I89" s="3">
        <v>6</v>
      </c>
      <c r="J89" s="3">
        <v>6</v>
      </c>
      <c r="K89" s="3">
        <v>10</v>
      </c>
      <c r="L89" s="3">
        <v>2</v>
      </c>
      <c r="M89" s="3"/>
      <c r="N89" s="4">
        <f t="shared" si="4"/>
        <v>8</v>
      </c>
    </row>
    <row r="90" spans="1:14" x14ac:dyDescent="0.3">
      <c r="A90" s="2">
        <v>7</v>
      </c>
      <c r="B90" s="3" t="s">
        <v>214</v>
      </c>
      <c r="C90" s="3" t="s">
        <v>215</v>
      </c>
      <c r="D90" s="3" t="s">
        <v>78</v>
      </c>
      <c r="E90" s="3"/>
      <c r="F90" s="3"/>
      <c r="G90" s="3">
        <v>3</v>
      </c>
      <c r="H90" s="3">
        <v>8</v>
      </c>
      <c r="I90" s="3"/>
      <c r="J90" s="3"/>
      <c r="K90" s="3"/>
      <c r="L90" s="3"/>
      <c r="M90" s="3"/>
      <c r="N90" s="4">
        <f t="shared" si="4"/>
        <v>8</v>
      </c>
    </row>
    <row r="91" spans="1:14" x14ac:dyDescent="0.3">
      <c r="A91" s="2">
        <v>10</v>
      </c>
      <c r="B91" s="3" t="s">
        <v>168</v>
      </c>
      <c r="C91" s="3" t="s">
        <v>169</v>
      </c>
      <c r="D91" s="3" t="s">
        <v>78</v>
      </c>
      <c r="E91" s="3"/>
      <c r="F91" s="3"/>
      <c r="G91" s="3"/>
      <c r="H91" s="3"/>
      <c r="I91" s="3">
        <v>9</v>
      </c>
      <c r="J91" s="3">
        <v>3</v>
      </c>
      <c r="K91" s="3">
        <v>9</v>
      </c>
      <c r="L91" s="3">
        <v>3</v>
      </c>
      <c r="M91" s="3"/>
      <c r="N91" s="4">
        <f t="shared" si="4"/>
        <v>6</v>
      </c>
    </row>
    <row r="92" spans="1:14" x14ac:dyDescent="0.3">
      <c r="A92" s="2">
        <v>11</v>
      </c>
      <c r="B92" s="3" t="s">
        <v>252</v>
      </c>
      <c r="C92" s="3" t="s">
        <v>253</v>
      </c>
      <c r="D92" s="3" t="s">
        <v>49</v>
      </c>
      <c r="E92" s="3"/>
      <c r="F92" s="3"/>
      <c r="G92" s="3"/>
      <c r="H92" s="3"/>
      <c r="I92" s="3">
        <v>11</v>
      </c>
      <c r="J92" s="3">
        <v>1</v>
      </c>
      <c r="K92" s="3">
        <v>11</v>
      </c>
      <c r="L92" s="3">
        <v>1</v>
      </c>
      <c r="M92" s="3"/>
      <c r="N92" s="4">
        <f t="shared" si="4"/>
        <v>2</v>
      </c>
    </row>
    <row r="96" spans="1:14" ht="30" x14ac:dyDescent="0.5">
      <c r="A96" s="12" t="s">
        <v>20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ht="33.75" customHeight="1" x14ac:dyDescent="0.35">
      <c r="A97" s="5"/>
      <c r="B97" s="5"/>
      <c r="C97" s="5"/>
      <c r="D97" s="5"/>
      <c r="E97" s="13" t="s">
        <v>46</v>
      </c>
      <c r="F97" s="13"/>
      <c r="G97" s="14" t="s">
        <v>145</v>
      </c>
      <c r="H97" s="14"/>
      <c r="I97" s="14" t="s">
        <v>244</v>
      </c>
      <c r="J97" s="14"/>
      <c r="K97" s="13" t="s">
        <v>138</v>
      </c>
      <c r="L97" s="13"/>
      <c r="M97" s="5"/>
      <c r="N97" s="5"/>
    </row>
    <row r="98" spans="1:14" x14ac:dyDescent="0.3">
      <c r="A98" s="1"/>
      <c r="B98" s="1"/>
      <c r="C98" s="1"/>
      <c r="D98" s="1"/>
      <c r="E98" s="1" t="s">
        <v>8</v>
      </c>
      <c r="F98" s="1">
        <v>10</v>
      </c>
      <c r="G98" s="1" t="s">
        <v>8</v>
      </c>
      <c r="H98" s="1">
        <v>10</v>
      </c>
      <c r="I98" s="1" t="s">
        <v>8</v>
      </c>
      <c r="J98" s="1">
        <v>11</v>
      </c>
      <c r="K98" s="1" t="s">
        <v>8</v>
      </c>
      <c r="L98" s="1">
        <v>8</v>
      </c>
      <c r="M98" s="1"/>
      <c r="N98" s="1"/>
    </row>
    <row r="99" spans="1:14" x14ac:dyDescent="0.3">
      <c r="A99" s="1" t="s">
        <v>0</v>
      </c>
      <c r="B99" s="1" t="s">
        <v>1</v>
      </c>
      <c r="C99" s="1" t="s">
        <v>2</v>
      </c>
      <c r="D99" s="1" t="s">
        <v>3</v>
      </c>
      <c r="E99" s="1" t="s">
        <v>4</v>
      </c>
      <c r="F99" s="1" t="s">
        <v>5</v>
      </c>
      <c r="G99" s="1" t="s">
        <v>11</v>
      </c>
      <c r="H99" s="1" t="s">
        <v>12</v>
      </c>
      <c r="I99" s="1" t="s">
        <v>13</v>
      </c>
      <c r="J99" s="1" t="s">
        <v>14</v>
      </c>
      <c r="K99" s="1" t="s">
        <v>15</v>
      </c>
      <c r="L99" s="1" t="s">
        <v>16</v>
      </c>
      <c r="M99" s="1" t="s">
        <v>10</v>
      </c>
      <c r="N99" s="1" t="s">
        <v>7</v>
      </c>
    </row>
    <row r="100" spans="1:14" x14ac:dyDescent="0.3">
      <c r="A100" s="2">
        <v>1</v>
      </c>
      <c r="B100" s="3" t="s">
        <v>120</v>
      </c>
      <c r="C100" s="3" t="s">
        <v>121</v>
      </c>
      <c r="D100" s="3" t="s">
        <v>49</v>
      </c>
      <c r="E100" s="3">
        <v>3</v>
      </c>
      <c r="F100" s="3">
        <v>8</v>
      </c>
      <c r="G100" s="3">
        <v>5</v>
      </c>
      <c r="H100" s="3">
        <v>6</v>
      </c>
      <c r="I100" s="3">
        <v>3</v>
      </c>
      <c r="J100" s="3">
        <v>9</v>
      </c>
      <c r="K100" s="3">
        <v>2</v>
      </c>
      <c r="L100" s="3">
        <v>7</v>
      </c>
      <c r="M100" s="3"/>
      <c r="N100" s="4">
        <f t="shared" ref="N100:N101" si="5">F100+H100+J100+L100</f>
        <v>30</v>
      </c>
    </row>
    <row r="101" spans="1:14" x14ac:dyDescent="0.3">
      <c r="A101" s="2">
        <v>2</v>
      </c>
      <c r="B101" s="3" t="s">
        <v>110</v>
      </c>
      <c r="C101" s="3" t="s">
        <v>111</v>
      </c>
      <c r="D101" s="3" t="s">
        <v>78</v>
      </c>
      <c r="E101" s="3">
        <v>8</v>
      </c>
      <c r="F101" s="3">
        <v>3</v>
      </c>
      <c r="G101" s="3">
        <v>8</v>
      </c>
      <c r="H101" s="3">
        <v>3</v>
      </c>
      <c r="I101" s="3">
        <v>5</v>
      </c>
      <c r="J101" s="3">
        <v>7</v>
      </c>
      <c r="K101" s="3">
        <v>6</v>
      </c>
      <c r="L101" s="3">
        <v>3</v>
      </c>
      <c r="M101" s="3"/>
      <c r="N101" s="4">
        <f t="shared" si="5"/>
        <v>16</v>
      </c>
    </row>
    <row r="102" spans="1:14" x14ac:dyDescent="0.3">
      <c r="A102" s="2">
        <v>3</v>
      </c>
      <c r="B102" s="3" t="s">
        <v>216</v>
      </c>
      <c r="C102" s="3" t="s">
        <v>217</v>
      </c>
      <c r="D102" s="3" t="s">
        <v>78</v>
      </c>
      <c r="E102" s="3"/>
      <c r="F102" s="3"/>
      <c r="G102" s="3">
        <v>6</v>
      </c>
      <c r="H102" s="3">
        <v>5</v>
      </c>
      <c r="I102" s="3"/>
      <c r="J102" s="3"/>
      <c r="K102" s="3">
        <v>1</v>
      </c>
      <c r="L102" s="3">
        <v>8</v>
      </c>
      <c r="M102" s="3"/>
      <c r="N102" s="4">
        <f>F102+H102+J102+L102</f>
        <v>13</v>
      </c>
    </row>
    <row r="103" spans="1:14" x14ac:dyDescent="0.3">
      <c r="A103" s="2">
        <v>4</v>
      </c>
      <c r="B103" s="3" t="s">
        <v>112</v>
      </c>
      <c r="C103" s="3" t="s">
        <v>113</v>
      </c>
      <c r="D103" s="3" t="s">
        <v>52</v>
      </c>
      <c r="E103" s="3">
        <v>10</v>
      </c>
      <c r="F103" s="3">
        <v>1</v>
      </c>
      <c r="G103" s="3"/>
      <c r="H103" s="3"/>
      <c r="I103" s="3">
        <v>10</v>
      </c>
      <c r="J103" s="3">
        <v>2</v>
      </c>
      <c r="K103" s="3">
        <v>7</v>
      </c>
      <c r="L103" s="3">
        <v>2</v>
      </c>
      <c r="M103" s="3"/>
      <c r="N103" s="4">
        <f>F103+H103+J103+L103</f>
        <v>5</v>
      </c>
    </row>
    <row r="104" spans="1:14" x14ac:dyDescent="0.3">
      <c r="A104" s="2">
        <v>4</v>
      </c>
      <c r="B104" s="3" t="s">
        <v>140</v>
      </c>
      <c r="C104" s="3" t="s">
        <v>176</v>
      </c>
      <c r="D104" s="3" t="s">
        <v>52</v>
      </c>
      <c r="E104" s="3"/>
      <c r="F104" s="3"/>
      <c r="G104" s="3"/>
      <c r="H104" s="3"/>
      <c r="I104" s="3"/>
      <c r="J104" s="3"/>
      <c r="K104" s="3">
        <v>8</v>
      </c>
      <c r="L104" s="3">
        <v>1</v>
      </c>
      <c r="M104" s="3"/>
      <c r="N104" s="4">
        <f>F104+H104+J104+L104</f>
        <v>1</v>
      </c>
    </row>
    <row r="105" spans="1:14" s="5" customFormat="1" ht="15" customHeight="1" x14ac:dyDescent="0.35">
      <c r="A105" s="2">
        <v>6</v>
      </c>
      <c r="B105" s="3" t="s">
        <v>218</v>
      </c>
      <c r="C105" s="3" t="s">
        <v>219</v>
      </c>
      <c r="D105" s="3" t="s">
        <v>78</v>
      </c>
      <c r="E105" s="3"/>
      <c r="F105" s="3"/>
      <c r="G105" s="3">
        <v>10</v>
      </c>
      <c r="H105" s="3">
        <v>1</v>
      </c>
      <c r="I105" s="3"/>
      <c r="J105" s="3"/>
      <c r="K105" s="3"/>
      <c r="L105" s="3"/>
      <c r="M105" s="3"/>
      <c r="N105" s="4">
        <f>F105+H105+J105+L105</f>
        <v>1</v>
      </c>
    </row>
    <row r="109" spans="1:14" ht="30" x14ac:dyDescent="0.5">
      <c r="A109" s="12" t="s">
        <v>21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 ht="33.75" customHeight="1" x14ac:dyDescent="0.35">
      <c r="A110" s="5"/>
      <c r="B110" s="5"/>
      <c r="C110" s="5"/>
      <c r="D110" s="5"/>
      <c r="E110" s="13" t="s">
        <v>46</v>
      </c>
      <c r="F110" s="13"/>
      <c r="G110" s="14" t="s">
        <v>145</v>
      </c>
      <c r="H110" s="14"/>
      <c r="I110" s="14" t="s">
        <v>255</v>
      </c>
      <c r="J110" s="14"/>
      <c r="K110" s="13" t="s">
        <v>138</v>
      </c>
      <c r="L110" s="13"/>
      <c r="M110" s="5"/>
      <c r="N110" s="5"/>
    </row>
    <row r="111" spans="1:14" x14ac:dyDescent="0.3">
      <c r="A111" s="1"/>
      <c r="B111" s="1"/>
      <c r="C111" s="1"/>
      <c r="D111" s="1"/>
      <c r="E111" s="1" t="s">
        <v>8</v>
      </c>
      <c r="F111" s="1">
        <v>7</v>
      </c>
      <c r="G111" s="1" t="s">
        <v>8</v>
      </c>
      <c r="H111" s="1">
        <v>9</v>
      </c>
      <c r="I111" s="1" t="s">
        <v>8</v>
      </c>
      <c r="J111" s="1">
        <v>5</v>
      </c>
      <c r="K111" s="1" t="s">
        <v>8</v>
      </c>
      <c r="L111" s="1">
        <v>8</v>
      </c>
      <c r="M111" s="1"/>
      <c r="N111" s="1"/>
    </row>
    <row r="112" spans="1:14" x14ac:dyDescent="0.3">
      <c r="A112" s="1" t="s">
        <v>0</v>
      </c>
      <c r="B112" s="1" t="s">
        <v>1</v>
      </c>
      <c r="C112" s="1" t="s">
        <v>2</v>
      </c>
      <c r="D112" s="1" t="s">
        <v>3</v>
      </c>
      <c r="E112" s="1" t="s">
        <v>4</v>
      </c>
      <c r="F112" s="1" t="s">
        <v>5</v>
      </c>
      <c r="G112" s="1" t="s">
        <v>11</v>
      </c>
      <c r="H112" s="1" t="s">
        <v>12</v>
      </c>
      <c r="I112" s="1" t="s">
        <v>13</v>
      </c>
      <c r="J112" s="1" t="s">
        <v>14</v>
      </c>
      <c r="K112" s="1" t="s">
        <v>15</v>
      </c>
      <c r="L112" s="1" t="s">
        <v>16</v>
      </c>
      <c r="M112" s="1" t="s">
        <v>10</v>
      </c>
      <c r="N112" s="1" t="s">
        <v>7</v>
      </c>
    </row>
    <row r="113" spans="1:14" s="5" customFormat="1" ht="18" x14ac:dyDescent="0.35">
      <c r="A113" s="2">
        <v>1</v>
      </c>
      <c r="B113" s="3" t="s">
        <v>132</v>
      </c>
      <c r="C113" s="3" t="s">
        <v>133</v>
      </c>
      <c r="D113" s="3" t="s">
        <v>52</v>
      </c>
      <c r="E113" s="3">
        <v>1</v>
      </c>
      <c r="F113" s="3">
        <v>7</v>
      </c>
      <c r="G113" s="3">
        <v>2</v>
      </c>
      <c r="H113" s="3">
        <v>8</v>
      </c>
      <c r="I113" s="3"/>
      <c r="J113" s="3"/>
      <c r="K113" s="3">
        <v>1</v>
      </c>
      <c r="L113" s="3">
        <v>8</v>
      </c>
      <c r="M113" s="3"/>
      <c r="N113" s="4">
        <f t="shared" ref="N113:N121" si="6">F113+H113+J113+L113</f>
        <v>23</v>
      </c>
    </row>
    <row r="114" spans="1:14" s="1" customFormat="1" x14ac:dyDescent="0.3">
      <c r="A114" s="2">
        <v>2</v>
      </c>
      <c r="B114" s="3" t="s">
        <v>98</v>
      </c>
      <c r="C114" s="3" t="s">
        <v>99</v>
      </c>
      <c r="D114" s="3" t="s">
        <v>78</v>
      </c>
      <c r="E114" s="3">
        <v>3</v>
      </c>
      <c r="F114" s="3">
        <v>5</v>
      </c>
      <c r="G114" s="3">
        <v>5</v>
      </c>
      <c r="H114" s="3">
        <v>5</v>
      </c>
      <c r="I114" s="3"/>
      <c r="J114" s="3"/>
      <c r="K114" s="3">
        <v>3</v>
      </c>
      <c r="L114" s="3">
        <v>6</v>
      </c>
      <c r="M114" s="3"/>
      <c r="N114" s="4">
        <f t="shared" si="6"/>
        <v>16</v>
      </c>
    </row>
    <row r="115" spans="1:14" s="1" customFormat="1" x14ac:dyDescent="0.3">
      <c r="A115" s="2">
        <v>3</v>
      </c>
      <c r="B115" s="3" t="s">
        <v>62</v>
      </c>
      <c r="C115" s="3" t="s">
        <v>135</v>
      </c>
      <c r="D115" s="3" t="s">
        <v>52</v>
      </c>
      <c r="E115" s="3">
        <v>5</v>
      </c>
      <c r="F115" s="3">
        <v>3</v>
      </c>
      <c r="G115" s="3">
        <v>7</v>
      </c>
      <c r="H115" s="3">
        <v>3</v>
      </c>
      <c r="I115" s="3">
        <v>3</v>
      </c>
      <c r="J115" s="3">
        <v>3</v>
      </c>
      <c r="K115" s="3">
        <v>6</v>
      </c>
      <c r="L115" s="3">
        <v>3</v>
      </c>
      <c r="M115" s="3"/>
      <c r="N115" s="4">
        <f t="shared" si="6"/>
        <v>12</v>
      </c>
    </row>
    <row r="116" spans="1:14" s="1" customFormat="1" x14ac:dyDescent="0.3">
      <c r="A116" s="2">
        <v>4</v>
      </c>
      <c r="B116" s="3" t="s">
        <v>80</v>
      </c>
      <c r="C116" s="3" t="s">
        <v>231</v>
      </c>
      <c r="D116" s="3" t="s">
        <v>49</v>
      </c>
      <c r="E116" s="3"/>
      <c r="F116" s="3"/>
      <c r="G116" s="3">
        <v>1</v>
      </c>
      <c r="H116" s="3">
        <v>9</v>
      </c>
      <c r="I116" s="3"/>
      <c r="J116" s="3"/>
      <c r="K116" s="3"/>
      <c r="L116" s="3"/>
      <c r="M116" s="3"/>
      <c r="N116" s="4">
        <f t="shared" si="6"/>
        <v>9</v>
      </c>
    </row>
    <row r="117" spans="1:14" s="1" customFormat="1" x14ac:dyDescent="0.3">
      <c r="A117" s="2">
        <v>5</v>
      </c>
      <c r="B117" s="3" t="s">
        <v>257</v>
      </c>
      <c r="C117" s="3" t="s">
        <v>258</v>
      </c>
      <c r="D117" s="3" t="s">
        <v>89</v>
      </c>
      <c r="E117" s="3"/>
      <c r="F117" s="3"/>
      <c r="G117" s="3"/>
      <c r="H117" s="3"/>
      <c r="I117" s="3">
        <v>3</v>
      </c>
      <c r="J117" s="3">
        <v>3</v>
      </c>
      <c r="K117" s="3">
        <v>4</v>
      </c>
      <c r="L117" s="3">
        <v>5</v>
      </c>
      <c r="M117" s="3"/>
      <c r="N117" s="4">
        <f t="shared" si="6"/>
        <v>8</v>
      </c>
    </row>
    <row r="118" spans="1:14" s="1" customFormat="1" x14ac:dyDescent="0.3">
      <c r="A118" s="2">
        <v>6</v>
      </c>
      <c r="B118" s="3" t="s">
        <v>50</v>
      </c>
      <c r="C118" s="3" t="s">
        <v>107</v>
      </c>
      <c r="D118" s="3" t="s">
        <v>52</v>
      </c>
      <c r="E118" s="3">
        <v>3</v>
      </c>
      <c r="F118" s="3">
        <v>5</v>
      </c>
      <c r="G118" s="3">
        <v>8</v>
      </c>
      <c r="H118" s="3">
        <v>2</v>
      </c>
      <c r="I118" s="3"/>
      <c r="J118" s="3"/>
      <c r="K118" s="3"/>
      <c r="L118" s="3"/>
      <c r="M118" s="3"/>
      <c r="N118" s="4">
        <f t="shared" si="6"/>
        <v>7</v>
      </c>
    </row>
    <row r="119" spans="1:14" s="1" customFormat="1" x14ac:dyDescent="0.3">
      <c r="A119" s="2">
        <v>6</v>
      </c>
      <c r="B119" s="3" t="s">
        <v>232</v>
      </c>
      <c r="C119" s="3" t="s">
        <v>233</v>
      </c>
      <c r="D119" s="3" t="s">
        <v>78</v>
      </c>
      <c r="E119" s="3"/>
      <c r="F119" s="3"/>
      <c r="G119" s="3">
        <v>3</v>
      </c>
      <c r="H119" s="3">
        <v>7</v>
      </c>
      <c r="I119" s="3"/>
      <c r="J119" s="3"/>
      <c r="K119" s="3"/>
      <c r="L119" s="3"/>
      <c r="M119" s="3"/>
      <c r="N119" s="4">
        <f t="shared" si="6"/>
        <v>7</v>
      </c>
    </row>
    <row r="120" spans="1:14" s="1" customFormat="1" x14ac:dyDescent="0.3">
      <c r="A120" s="2">
        <v>8</v>
      </c>
      <c r="B120" s="3" t="s">
        <v>254</v>
      </c>
      <c r="C120" s="3" t="s">
        <v>48</v>
      </c>
      <c r="D120" s="3" t="s">
        <v>71</v>
      </c>
      <c r="E120" s="3"/>
      <c r="F120" s="3"/>
      <c r="G120" s="3"/>
      <c r="H120" s="3"/>
      <c r="I120" s="3">
        <v>1</v>
      </c>
      <c r="J120" s="3">
        <v>5</v>
      </c>
      <c r="K120" s="3"/>
      <c r="L120" s="3"/>
      <c r="M120" s="3"/>
      <c r="N120" s="4">
        <f t="shared" si="6"/>
        <v>5</v>
      </c>
    </row>
    <row r="121" spans="1:14" x14ac:dyDescent="0.3">
      <c r="A121" s="2">
        <v>9</v>
      </c>
      <c r="B121" s="3" t="s">
        <v>140</v>
      </c>
      <c r="C121" s="3" t="s">
        <v>99</v>
      </c>
      <c r="D121" s="3" t="s">
        <v>52</v>
      </c>
      <c r="E121" s="3"/>
      <c r="F121" s="3"/>
      <c r="G121" s="3"/>
      <c r="H121" s="3"/>
      <c r="I121" s="3"/>
      <c r="J121" s="3"/>
      <c r="K121" s="3">
        <v>7</v>
      </c>
      <c r="L121" s="3">
        <v>2</v>
      </c>
      <c r="M121" s="3"/>
      <c r="N121" s="4">
        <f t="shared" si="6"/>
        <v>2</v>
      </c>
    </row>
    <row r="125" spans="1:14" ht="30" x14ac:dyDescent="0.5">
      <c r="A125" s="12" t="s">
        <v>22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1:14" ht="33.75" customHeight="1" x14ac:dyDescent="0.35">
      <c r="A126" s="5"/>
      <c r="B126" s="5"/>
      <c r="C126" s="5"/>
      <c r="D126" s="5"/>
      <c r="E126" s="13" t="s">
        <v>46</v>
      </c>
      <c r="F126" s="13"/>
      <c r="G126" s="14" t="s">
        <v>145</v>
      </c>
      <c r="H126" s="14"/>
      <c r="I126" s="14" t="s">
        <v>256</v>
      </c>
      <c r="J126" s="14"/>
      <c r="K126" s="13" t="s">
        <v>138</v>
      </c>
      <c r="L126" s="13"/>
      <c r="M126" s="5"/>
      <c r="N126" s="5"/>
    </row>
    <row r="127" spans="1:14" x14ac:dyDescent="0.3">
      <c r="A127" s="1"/>
      <c r="B127" s="1"/>
      <c r="C127" s="1"/>
      <c r="D127" s="1"/>
      <c r="E127" s="1" t="s">
        <v>8</v>
      </c>
      <c r="F127" s="1">
        <v>7</v>
      </c>
      <c r="G127" s="1" t="s">
        <v>8</v>
      </c>
      <c r="H127" s="1">
        <v>9</v>
      </c>
      <c r="I127" s="1" t="s">
        <v>8</v>
      </c>
      <c r="J127" s="1">
        <v>5</v>
      </c>
      <c r="K127" s="1" t="s">
        <v>8</v>
      </c>
      <c r="L127" s="1">
        <v>8</v>
      </c>
      <c r="M127" s="1"/>
      <c r="N127" s="1"/>
    </row>
    <row r="128" spans="1:14" s="5" customFormat="1" ht="18" x14ac:dyDescent="0.35">
      <c r="A128" s="1" t="s">
        <v>0</v>
      </c>
      <c r="B128" s="1" t="s">
        <v>1</v>
      </c>
      <c r="C128" s="1" t="s">
        <v>2</v>
      </c>
      <c r="D128" s="1" t="s">
        <v>3</v>
      </c>
      <c r="E128" s="1" t="s">
        <v>4</v>
      </c>
      <c r="F128" s="1" t="s">
        <v>5</v>
      </c>
      <c r="G128" s="1" t="s">
        <v>11</v>
      </c>
      <c r="H128" s="1" t="s">
        <v>12</v>
      </c>
      <c r="I128" s="1" t="s">
        <v>13</v>
      </c>
      <c r="J128" s="1" t="s">
        <v>14</v>
      </c>
      <c r="K128" s="1" t="s">
        <v>15</v>
      </c>
      <c r="L128" s="1" t="s">
        <v>16</v>
      </c>
      <c r="M128" s="1" t="s">
        <v>10</v>
      </c>
      <c r="N128" s="1" t="s">
        <v>7</v>
      </c>
    </row>
    <row r="129" spans="1:14" s="1" customFormat="1" x14ac:dyDescent="0.3">
      <c r="A129" s="2">
        <v>1</v>
      </c>
      <c r="B129" s="3" t="s">
        <v>95</v>
      </c>
      <c r="C129" s="3" t="s">
        <v>156</v>
      </c>
      <c r="D129" s="3" t="s">
        <v>78</v>
      </c>
      <c r="E129" s="3">
        <v>6</v>
      </c>
      <c r="F129" s="3">
        <v>2</v>
      </c>
      <c r="G129" s="3">
        <v>9</v>
      </c>
      <c r="H129" s="3">
        <v>1</v>
      </c>
      <c r="I129" s="3">
        <v>2</v>
      </c>
      <c r="J129" s="3">
        <v>4</v>
      </c>
      <c r="K129" s="3">
        <v>5</v>
      </c>
      <c r="L129" s="3">
        <v>4</v>
      </c>
      <c r="M129" s="3"/>
      <c r="N129" s="4">
        <f>F129+H129+J129+L129</f>
        <v>11</v>
      </c>
    </row>
    <row r="130" spans="1:14" s="1" customFormat="1" x14ac:dyDescent="0.3">
      <c r="A130" s="2">
        <v>2</v>
      </c>
      <c r="B130" s="3" t="s">
        <v>96</v>
      </c>
      <c r="C130" s="3" t="s">
        <v>97</v>
      </c>
      <c r="D130" s="3" t="s">
        <v>49</v>
      </c>
      <c r="E130" s="3">
        <v>7</v>
      </c>
      <c r="F130" s="3">
        <v>1</v>
      </c>
      <c r="G130" s="3">
        <v>6</v>
      </c>
      <c r="H130" s="3">
        <v>4</v>
      </c>
      <c r="I130" s="3"/>
      <c r="J130" s="3"/>
      <c r="K130" s="3">
        <v>8</v>
      </c>
      <c r="L130" s="3">
        <v>1</v>
      </c>
      <c r="M130" s="3"/>
      <c r="N130" s="4">
        <f>F130+H130+J130+L130</f>
        <v>6</v>
      </c>
    </row>
    <row r="131" spans="1:14" s="1" customFormat="1" x14ac:dyDescent="0.3">
      <c r="A131" s="2">
        <v>2</v>
      </c>
      <c r="B131" s="3" t="s">
        <v>74</v>
      </c>
      <c r="C131" s="3" t="s">
        <v>75</v>
      </c>
      <c r="D131" s="3" t="s">
        <v>49</v>
      </c>
      <c r="E131" s="3">
        <v>2</v>
      </c>
      <c r="F131" s="3">
        <v>6</v>
      </c>
      <c r="G131" s="3"/>
      <c r="H131" s="3"/>
      <c r="I131" s="3"/>
      <c r="J131" s="3"/>
      <c r="K131" s="3"/>
      <c r="L131" s="3"/>
      <c r="M131" s="3"/>
      <c r="N131" s="4">
        <f>F131+H131+J131+L131</f>
        <v>6</v>
      </c>
    </row>
    <row r="132" spans="1:14" s="1" customFormat="1" x14ac:dyDescent="0.3">
      <c r="A132" s="2">
        <v>2</v>
      </c>
      <c r="B132" s="3" t="s">
        <v>235</v>
      </c>
      <c r="C132" s="3" t="s">
        <v>234</v>
      </c>
      <c r="D132" s="3" t="s">
        <v>78</v>
      </c>
      <c r="E132" s="3"/>
      <c r="F132" s="3"/>
      <c r="G132" s="3">
        <v>4</v>
      </c>
      <c r="H132" s="3">
        <v>6</v>
      </c>
      <c r="I132" s="3"/>
      <c r="J132" s="3"/>
      <c r="K132" s="3"/>
      <c r="L132" s="3"/>
      <c r="M132" s="3"/>
      <c r="N132" s="4">
        <f>F132+H132+J132+L132</f>
        <v>6</v>
      </c>
    </row>
    <row r="133" spans="1:14" x14ac:dyDescent="0.3">
      <c r="A133" s="2">
        <v>5</v>
      </c>
      <c r="B133" s="3" t="s">
        <v>245</v>
      </c>
      <c r="C133" s="3" t="s">
        <v>246</v>
      </c>
      <c r="D133" s="3" t="s">
        <v>71</v>
      </c>
      <c r="E133" s="3"/>
      <c r="F133" s="3"/>
      <c r="G133" s="3"/>
      <c r="H133" s="3"/>
      <c r="I133" s="3">
        <v>5</v>
      </c>
      <c r="J133" s="3">
        <v>1</v>
      </c>
      <c r="K133" s="3"/>
      <c r="L133" s="3"/>
      <c r="M133" s="3"/>
      <c r="N133" s="4">
        <f>F133+H133+J133+L133</f>
        <v>1</v>
      </c>
    </row>
    <row r="137" spans="1:14" ht="30" x14ac:dyDescent="0.5">
      <c r="A137" s="12" t="s">
        <v>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 spans="1:14" ht="33.75" customHeight="1" x14ac:dyDescent="0.35">
      <c r="A138" s="5"/>
      <c r="B138" s="5"/>
      <c r="C138" s="5"/>
      <c r="D138" s="5"/>
      <c r="E138" s="13" t="s">
        <v>46</v>
      </c>
      <c r="F138" s="13"/>
      <c r="G138" s="14" t="s">
        <v>145</v>
      </c>
      <c r="H138" s="14"/>
      <c r="I138" s="14" t="s">
        <v>244</v>
      </c>
      <c r="J138" s="14"/>
      <c r="K138" s="13" t="s">
        <v>138</v>
      </c>
      <c r="L138" s="13"/>
      <c r="M138" s="5"/>
      <c r="N138" s="5"/>
    </row>
    <row r="139" spans="1:14" x14ac:dyDescent="0.3">
      <c r="A139" s="1"/>
      <c r="B139" s="1"/>
      <c r="C139" s="1"/>
      <c r="D139" s="1"/>
      <c r="E139" s="1" t="s">
        <v>8</v>
      </c>
      <c r="F139" s="1">
        <v>0</v>
      </c>
      <c r="G139" s="1" t="s">
        <v>8</v>
      </c>
      <c r="H139" s="1">
        <v>5</v>
      </c>
      <c r="I139" s="1" t="s">
        <v>8</v>
      </c>
      <c r="J139" s="1">
        <v>4</v>
      </c>
      <c r="K139" s="1" t="s">
        <v>8</v>
      </c>
      <c r="L139" s="1">
        <v>6</v>
      </c>
      <c r="M139" s="1"/>
      <c r="N139" s="1"/>
    </row>
    <row r="140" spans="1:14" s="5" customFormat="1" ht="30.6" customHeight="1" x14ac:dyDescent="0.35">
      <c r="A140" s="1" t="s">
        <v>0</v>
      </c>
      <c r="B140" s="1" t="s">
        <v>1</v>
      </c>
      <c r="C140" s="1" t="s">
        <v>2</v>
      </c>
      <c r="D140" s="1" t="s">
        <v>3</v>
      </c>
      <c r="E140" s="1" t="s">
        <v>4</v>
      </c>
      <c r="F140" s="1" t="s">
        <v>5</v>
      </c>
      <c r="G140" s="1" t="s">
        <v>11</v>
      </c>
      <c r="H140" s="1" t="s">
        <v>12</v>
      </c>
      <c r="I140" s="1" t="s">
        <v>13</v>
      </c>
      <c r="J140" s="1" t="s">
        <v>14</v>
      </c>
      <c r="K140" s="1" t="s">
        <v>15</v>
      </c>
      <c r="L140" s="1" t="s">
        <v>16</v>
      </c>
      <c r="M140" s="1" t="s">
        <v>10</v>
      </c>
      <c r="N140" s="1" t="s">
        <v>7</v>
      </c>
    </row>
    <row r="141" spans="1:14" s="1" customFormat="1" x14ac:dyDescent="0.3">
      <c r="A141" s="2">
        <v>1</v>
      </c>
      <c r="B141" s="3" t="s">
        <v>132</v>
      </c>
      <c r="C141" s="3" t="s">
        <v>133</v>
      </c>
      <c r="D141" s="3" t="s">
        <v>52</v>
      </c>
      <c r="E141" s="3"/>
      <c r="F141" s="3"/>
      <c r="G141" s="3">
        <v>2</v>
      </c>
      <c r="H141" s="3">
        <v>4</v>
      </c>
      <c r="I141" s="3"/>
      <c r="J141" s="3"/>
      <c r="K141" s="3">
        <v>2</v>
      </c>
      <c r="L141" s="3">
        <v>5</v>
      </c>
      <c r="M141" s="3"/>
      <c r="N141" s="4">
        <f>F141+H141+J141+L141</f>
        <v>9</v>
      </c>
    </row>
    <row r="142" spans="1:14" s="1" customFormat="1" x14ac:dyDescent="0.3">
      <c r="A142" s="2">
        <v>1</v>
      </c>
      <c r="B142" s="3" t="s">
        <v>198</v>
      </c>
      <c r="C142" s="3" t="s">
        <v>199</v>
      </c>
      <c r="D142" s="3" t="s">
        <v>52</v>
      </c>
      <c r="E142" s="3"/>
      <c r="F142" s="3"/>
      <c r="G142" s="3">
        <v>1</v>
      </c>
      <c r="H142" s="3">
        <v>5</v>
      </c>
      <c r="I142" s="3">
        <v>1</v>
      </c>
      <c r="J142" s="3">
        <v>4</v>
      </c>
      <c r="K142" s="3"/>
      <c r="L142" s="3"/>
      <c r="M142" s="3"/>
      <c r="N142" s="4">
        <f t="shared" ref="N142:N145" si="7">F142+H142+J142+L142</f>
        <v>9</v>
      </c>
    </row>
    <row r="143" spans="1:14" x14ac:dyDescent="0.3">
      <c r="A143" s="2">
        <v>3</v>
      </c>
      <c r="B143" s="3" t="s">
        <v>62</v>
      </c>
      <c r="C143" s="3" t="s">
        <v>135</v>
      </c>
      <c r="D143" s="3" t="s">
        <v>52</v>
      </c>
      <c r="E143" s="3"/>
      <c r="F143" s="3"/>
      <c r="G143" s="3">
        <v>5</v>
      </c>
      <c r="H143" s="3">
        <v>1</v>
      </c>
      <c r="I143" s="3">
        <v>3</v>
      </c>
      <c r="J143" s="3">
        <v>2</v>
      </c>
      <c r="K143" s="3">
        <v>3</v>
      </c>
      <c r="L143" s="3">
        <v>4</v>
      </c>
      <c r="M143" s="3"/>
      <c r="N143" s="4">
        <f>F143+H143+J143+L143</f>
        <v>7</v>
      </c>
    </row>
    <row r="144" spans="1:14" x14ac:dyDescent="0.3">
      <c r="A144" s="2">
        <v>4</v>
      </c>
      <c r="B144" s="3" t="s">
        <v>277</v>
      </c>
      <c r="C144" s="3" t="s">
        <v>278</v>
      </c>
      <c r="D144" s="3" t="s">
        <v>52</v>
      </c>
      <c r="E144" s="3"/>
      <c r="F144" s="3"/>
      <c r="G144" s="3"/>
      <c r="H144" s="3"/>
      <c r="I144" s="3"/>
      <c r="J144" s="3"/>
      <c r="K144" s="3">
        <v>1</v>
      </c>
      <c r="L144" s="3">
        <v>6</v>
      </c>
      <c r="M144" s="3"/>
      <c r="N144" s="4">
        <f>F144+H144+J144+L144</f>
        <v>6</v>
      </c>
    </row>
    <row r="145" spans="1:14" x14ac:dyDescent="0.3">
      <c r="A145" s="2">
        <v>5</v>
      </c>
      <c r="B145" s="3" t="s">
        <v>200</v>
      </c>
      <c r="C145" s="3" t="s">
        <v>201</v>
      </c>
      <c r="D145" s="3" t="s">
        <v>78</v>
      </c>
      <c r="E145" s="3"/>
      <c r="F145" s="3"/>
      <c r="G145" s="3">
        <v>3</v>
      </c>
      <c r="H145" s="3">
        <v>3</v>
      </c>
      <c r="I145" s="3"/>
      <c r="J145" s="3"/>
      <c r="K145" s="3"/>
      <c r="L145" s="3"/>
      <c r="M145" s="3"/>
      <c r="N145" s="4">
        <f t="shared" si="7"/>
        <v>3</v>
      </c>
    </row>
    <row r="149" spans="1:14" ht="30" x14ac:dyDescent="0.5">
      <c r="A149" s="12" t="s">
        <v>24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1:14" ht="33.75" customHeight="1" x14ac:dyDescent="0.35">
      <c r="A150" s="5"/>
      <c r="B150" s="5"/>
      <c r="C150" s="5"/>
      <c r="D150" s="5"/>
      <c r="E150" s="13" t="s">
        <v>46</v>
      </c>
      <c r="F150" s="13"/>
      <c r="G150" s="14" t="s">
        <v>145</v>
      </c>
      <c r="H150" s="14"/>
      <c r="I150" s="14" t="s">
        <v>244</v>
      </c>
      <c r="J150" s="14"/>
      <c r="K150" s="13" t="s">
        <v>138</v>
      </c>
      <c r="L150" s="13"/>
      <c r="M150" s="5"/>
      <c r="N150" s="5"/>
    </row>
    <row r="151" spans="1:14" x14ac:dyDescent="0.3">
      <c r="A151" s="1"/>
      <c r="B151" s="1"/>
      <c r="C151" s="1"/>
      <c r="D151" s="1"/>
      <c r="E151" s="1" t="s">
        <v>8</v>
      </c>
      <c r="F151" s="1">
        <v>0</v>
      </c>
      <c r="G151" s="1" t="s">
        <v>8</v>
      </c>
      <c r="H151" s="1">
        <v>5</v>
      </c>
      <c r="I151" s="1" t="s">
        <v>8</v>
      </c>
      <c r="J151" s="1">
        <v>4</v>
      </c>
      <c r="K151" s="1" t="s">
        <v>8</v>
      </c>
      <c r="L151" s="1">
        <v>6</v>
      </c>
      <c r="M151" s="1"/>
      <c r="N151" s="1"/>
    </row>
    <row r="152" spans="1:14" s="5" customFormat="1" ht="30.6" customHeight="1" x14ac:dyDescent="0.35">
      <c r="A152" s="1" t="s">
        <v>0</v>
      </c>
      <c r="B152" s="1" t="s">
        <v>1</v>
      </c>
      <c r="C152" s="1" t="s">
        <v>2</v>
      </c>
      <c r="D152" s="1" t="s">
        <v>3</v>
      </c>
      <c r="E152" s="1" t="s">
        <v>4</v>
      </c>
      <c r="F152" s="1" t="s">
        <v>5</v>
      </c>
      <c r="G152" s="1" t="s">
        <v>11</v>
      </c>
      <c r="H152" s="1" t="s">
        <v>12</v>
      </c>
      <c r="I152" s="1" t="s">
        <v>13</v>
      </c>
      <c r="J152" s="1" t="s">
        <v>14</v>
      </c>
      <c r="K152" s="1" t="s">
        <v>15</v>
      </c>
      <c r="L152" s="1" t="s">
        <v>16</v>
      </c>
      <c r="M152" s="1" t="s">
        <v>10</v>
      </c>
      <c r="N152" s="1" t="s">
        <v>7</v>
      </c>
    </row>
    <row r="153" spans="1:14" s="1" customFormat="1" x14ac:dyDescent="0.3">
      <c r="A153" s="2">
        <v>1</v>
      </c>
      <c r="B153" s="3" t="s">
        <v>96</v>
      </c>
      <c r="C153" s="3" t="s">
        <v>97</v>
      </c>
      <c r="D153" s="3" t="s">
        <v>49</v>
      </c>
      <c r="E153" s="3"/>
      <c r="F153" s="3"/>
      <c r="G153" s="3">
        <v>3</v>
      </c>
      <c r="H153" s="3">
        <v>3</v>
      </c>
      <c r="I153" s="3">
        <v>3</v>
      </c>
      <c r="J153" s="3">
        <v>2</v>
      </c>
      <c r="K153" s="3">
        <v>6</v>
      </c>
      <c r="L153" s="3">
        <v>1</v>
      </c>
      <c r="M153" s="3"/>
      <c r="N153" s="4">
        <f t="shared" ref="N153:N156" si="8">F153+H153+J153+L153</f>
        <v>6</v>
      </c>
    </row>
    <row r="154" spans="1:14" s="1" customFormat="1" x14ac:dyDescent="0.3">
      <c r="A154" s="2">
        <v>2</v>
      </c>
      <c r="B154" s="3" t="s">
        <v>245</v>
      </c>
      <c r="C154" s="3" t="s">
        <v>246</v>
      </c>
      <c r="D154" s="3" t="s">
        <v>71</v>
      </c>
      <c r="E154" s="3"/>
      <c r="F154" s="3"/>
      <c r="G154" s="3"/>
      <c r="H154" s="3"/>
      <c r="I154" s="3">
        <v>2</v>
      </c>
      <c r="J154" s="3">
        <v>3</v>
      </c>
      <c r="K154" s="3"/>
      <c r="L154" s="3"/>
      <c r="M154" s="3"/>
      <c r="N154" s="4">
        <f t="shared" si="8"/>
        <v>3</v>
      </c>
    </row>
    <row r="155" spans="1:14" x14ac:dyDescent="0.3">
      <c r="A155" s="2">
        <v>3</v>
      </c>
      <c r="B155" s="3" t="s">
        <v>62</v>
      </c>
      <c r="C155" s="3" t="s">
        <v>276</v>
      </c>
      <c r="D155" s="3" t="s">
        <v>52</v>
      </c>
      <c r="E155" s="3"/>
      <c r="F155" s="3"/>
      <c r="G155" s="3"/>
      <c r="H155" s="3"/>
      <c r="I155" s="3"/>
      <c r="J155" s="3"/>
      <c r="K155" s="3">
        <v>5</v>
      </c>
      <c r="L155" s="3">
        <v>2</v>
      </c>
      <c r="M155" s="3"/>
      <c r="N155" s="4">
        <f t="shared" si="8"/>
        <v>2</v>
      </c>
    </row>
    <row r="156" spans="1:14" x14ac:dyDescent="0.3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4">
        <f t="shared" si="8"/>
        <v>0</v>
      </c>
    </row>
    <row r="160" spans="1:14" ht="30" x14ac:dyDescent="0.5">
      <c r="A160" s="12" t="s">
        <v>25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 spans="1:14" ht="33.75" customHeight="1" x14ac:dyDescent="0.35">
      <c r="A161" s="5"/>
      <c r="B161" s="5"/>
      <c r="C161" s="5"/>
      <c r="D161" s="5"/>
      <c r="E161" s="13" t="s">
        <v>46</v>
      </c>
      <c r="F161" s="13"/>
      <c r="G161" s="14" t="s">
        <v>145</v>
      </c>
      <c r="H161" s="14"/>
      <c r="I161" s="14" t="s">
        <v>244</v>
      </c>
      <c r="J161" s="14"/>
      <c r="K161" s="13" t="s">
        <v>138</v>
      </c>
      <c r="L161" s="13"/>
      <c r="M161" s="5"/>
      <c r="N161" s="5"/>
    </row>
    <row r="162" spans="1:14" x14ac:dyDescent="0.3">
      <c r="A162" s="1"/>
      <c r="B162" s="1"/>
      <c r="C162" s="1"/>
      <c r="D162" s="1"/>
      <c r="E162" s="1" t="s">
        <v>8</v>
      </c>
      <c r="F162" s="1">
        <v>4</v>
      </c>
      <c r="G162" s="1" t="s">
        <v>8</v>
      </c>
      <c r="H162" s="1">
        <v>0</v>
      </c>
      <c r="I162" s="1" t="s">
        <v>8</v>
      </c>
      <c r="J162" s="1">
        <v>3</v>
      </c>
      <c r="K162" s="1" t="s">
        <v>8</v>
      </c>
      <c r="L162" s="1">
        <v>5</v>
      </c>
      <c r="M162" s="1"/>
      <c r="N162" s="1"/>
    </row>
    <row r="163" spans="1:14" s="5" customFormat="1" ht="18" x14ac:dyDescent="0.35">
      <c r="A163" s="1" t="s">
        <v>0</v>
      </c>
      <c r="B163" s="1" t="s">
        <v>1</v>
      </c>
      <c r="C163" s="1" t="s">
        <v>2</v>
      </c>
      <c r="D163" s="1" t="s">
        <v>3</v>
      </c>
      <c r="E163" s="1" t="s">
        <v>4</v>
      </c>
      <c r="F163" s="1" t="s">
        <v>5</v>
      </c>
      <c r="G163" s="1" t="s">
        <v>11</v>
      </c>
      <c r="H163" s="1" t="s">
        <v>12</v>
      </c>
      <c r="I163" s="1" t="s">
        <v>13</v>
      </c>
      <c r="J163" s="1" t="s">
        <v>14</v>
      </c>
      <c r="K163" s="1" t="s">
        <v>15</v>
      </c>
      <c r="L163" s="1" t="s">
        <v>16</v>
      </c>
      <c r="M163" s="1" t="s">
        <v>10</v>
      </c>
      <c r="N163" s="1" t="s">
        <v>7</v>
      </c>
    </row>
    <row r="164" spans="1:14" s="1" customFormat="1" x14ac:dyDescent="0.3">
      <c r="A164" s="2">
        <v>1</v>
      </c>
      <c r="B164" s="3" t="s">
        <v>142</v>
      </c>
      <c r="C164" s="3" t="s">
        <v>143</v>
      </c>
      <c r="D164" s="3" t="s">
        <v>49</v>
      </c>
      <c r="E164" s="3"/>
      <c r="F164" s="3"/>
      <c r="G164" s="3"/>
      <c r="H164" s="3"/>
      <c r="I164" s="3">
        <v>1</v>
      </c>
      <c r="J164" s="3">
        <v>3</v>
      </c>
      <c r="K164" s="3">
        <v>1</v>
      </c>
      <c r="L164" s="3">
        <v>5</v>
      </c>
      <c r="M164" s="3"/>
      <c r="N164" s="4">
        <f>F164+H164+J164+L164</f>
        <v>8</v>
      </c>
    </row>
    <row r="165" spans="1:14" s="1" customFormat="1" x14ac:dyDescent="0.3">
      <c r="A165" s="2">
        <v>2</v>
      </c>
      <c r="B165" s="3" t="s">
        <v>62</v>
      </c>
      <c r="C165" s="3" t="s">
        <v>135</v>
      </c>
      <c r="D165" s="3" t="s">
        <v>52</v>
      </c>
      <c r="E165" s="3">
        <v>3</v>
      </c>
      <c r="F165" s="3">
        <v>2</v>
      </c>
      <c r="G165" s="3"/>
      <c r="H165" s="3"/>
      <c r="I165" s="3">
        <v>3</v>
      </c>
      <c r="J165" s="3">
        <v>1</v>
      </c>
      <c r="K165" s="3">
        <v>5</v>
      </c>
      <c r="L165" s="3">
        <v>1</v>
      </c>
      <c r="M165" s="3"/>
      <c r="N165" s="4">
        <f t="shared" ref="N165:N167" si="9">F165+H165+J165+L165</f>
        <v>4</v>
      </c>
    </row>
    <row r="166" spans="1:14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4">
        <f t="shared" si="9"/>
        <v>0</v>
      </c>
    </row>
    <row r="167" spans="1:14" x14ac:dyDescent="0.3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4">
        <f t="shared" si="9"/>
        <v>0</v>
      </c>
    </row>
    <row r="171" spans="1:14" ht="30" x14ac:dyDescent="0.5">
      <c r="A171" s="12" t="s">
        <v>26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14" ht="33.75" customHeight="1" x14ac:dyDescent="0.35">
      <c r="A172" s="5"/>
      <c r="B172" s="5"/>
      <c r="C172" s="5"/>
      <c r="D172" s="5"/>
      <c r="E172" s="13" t="s">
        <v>46</v>
      </c>
      <c r="F172" s="13"/>
      <c r="G172" s="14" t="s">
        <v>145</v>
      </c>
      <c r="H172" s="14"/>
      <c r="I172" s="14" t="s">
        <v>244</v>
      </c>
      <c r="J172" s="14"/>
      <c r="K172" s="13" t="s">
        <v>138</v>
      </c>
      <c r="L172" s="13"/>
      <c r="M172" s="5"/>
      <c r="N172" s="5"/>
    </row>
    <row r="173" spans="1:14" x14ac:dyDescent="0.3">
      <c r="A173" s="1"/>
      <c r="B173" s="1"/>
      <c r="C173" s="1"/>
      <c r="D173" s="1"/>
      <c r="E173" s="1" t="s">
        <v>8</v>
      </c>
      <c r="F173" s="1">
        <v>4</v>
      </c>
      <c r="G173" s="1" t="s">
        <v>8</v>
      </c>
      <c r="H173" s="1">
        <v>0</v>
      </c>
      <c r="I173" s="1" t="s">
        <v>8</v>
      </c>
      <c r="J173" s="1">
        <v>3</v>
      </c>
      <c r="K173" s="1" t="s">
        <v>8</v>
      </c>
      <c r="L173" s="1">
        <v>5</v>
      </c>
      <c r="M173" s="1"/>
      <c r="N173" s="1"/>
    </row>
    <row r="174" spans="1:14" s="5" customFormat="1" ht="18" x14ac:dyDescent="0.35">
      <c r="A174" s="1" t="s">
        <v>0</v>
      </c>
      <c r="B174" s="1" t="s">
        <v>1</v>
      </c>
      <c r="C174" s="1" t="s">
        <v>2</v>
      </c>
      <c r="D174" s="1" t="s">
        <v>3</v>
      </c>
      <c r="E174" s="1" t="s">
        <v>4</v>
      </c>
      <c r="F174" s="1" t="s">
        <v>5</v>
      </c>
      <c r="G174" s="1" t="s">
        <v>11</v>
      </c>
      <c r="H174" s="1" t="s">
        <v>12</v>
      </c>
      <c r="I174" s="1" t="s">
        <v>13</v>
      </c>
      <c r="J174" s="1" t="s">
        <v>14</v>
      </c>
      <c r="K174" s="1" t="s">
        <v>15</v>
      </c>
      <c r="L174" s="1" t="s">
        <v>16</v>
      </c>
      <c r="M174" s="1" t="s">
        <v>10</v>
      </c>
      <c r="N174" s="1" t="s">
        <v>7</v>
      </c>
    </row>
    <row r="175" spans="1:14" s="1" customFormat="1" x14ac:dyDescent="0.3">
      <c r="A175" s="2">
        <v>1</v>
      </c>
      <c r="B175" s="3" t="s">
        <v>96</v>
      </c>
      <c r="C175" s="3" t="s">
        <v>97</v>
      </c>
      <c r="D175" s="3" t="s">
        <v>49</v>
      </c>
      <c r="E175" s="3">
        <v>3</v>
      </c>
      <c r="F175" s="3">
        <v>2</v>
      </c>
      <c r="G175" s="3"/>
      <c r="H175" s="3"/>
      <c r="I175" s="3">
        <v>2</v>
      </c>
      <c r="J175" s="3">
        <v>2</v>
      </c>
      <c r="K175" s="3">
        <v>3</v>
      </c>
      <c r="L175" s="3">
        <v>3</v>
      </c>
      <c r="M175" s="3"/>
      <c r="N175" s="4">
        <f>F175+H175+J175+L175</f>
        <v>7</v>
      </c>
    </row>
    <row r="176" spans="1:14" s="1" customFormat="1" x14ac:dyDescent="0.3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4">
        <f>F176+H176+J176+L176</f>
        <v>0</v>
      </c>
    </row>
    <row r="177" spans="1:14" x14ac:dyDescent="0.3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4">
        <f>F177+H177+J177+L177</f>
        <v>0</v>
      </c>
    </row>
    <row r="178" spans="1:14" x14ac:dyDescent="0.3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4">
        <f>F178+H178+J178+L178</f>
        <v>0</v>
      </c>
    </row>
    <row r="182" spans="1:14" ht="30" x14ac:dyDescent="0.5">
      <c r="A182" s="12" t="s">
        <v>27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spans="1:14" ht="38.25" customHeight="1" x14ac:dyDescent="0.35">
      <c r="A183" s="5"/>
      <c r="B183" s="5"/>
      <c r="C183" s="5"/>
      <c r="D183" s="5"/>
      <c r="E183" s="13" t="s">
        <v>46</v>
      </c>
      <c r="F183" s="13"/>
      <c r="G183" s="14" t="s">
        <v>145</v>
      </c>
      <c r="H183" s="14"/>
      <c r="I183" s="14" t="s">
        <v>244</v>
      </c>
      <c r="J183" s="14"/>
      <c r="K183" s="13" t="s">
        <v>138</v>
      </c>
      <c r="L183" s="13"/>
      <c r="M183" s="5"/>
      <c r="N183" s="5"/>
    </row>
    <row r="184" spans="1:14" s="5" customFormat="1" ht="15" customHeight="1" x14ac:dyDescent="0.35">
      <c r="A184" s="1"/>
      <c r="B184" s="1"/>
      <c r="C184" s="1"/>
      <c r="D184" s="1"/>
      <c r="E184" s="1" t="s">
        <v>8</v>
      </c>
      <c r="F184" s="1">
        <v>5</v>
      </c>
      <c r="G184" s="1" t="s">
        <v>8</v>
      </c>
      <c r="H184" s="1">
        <v>7</v>
      </c>
      <c r="I184" s="1" t="s">
        <v>8</v>
      </c>
      <c r="J184" s="1">
        <v>5</v>
      </c>
      <c r="K184" s="1" t="s">
        <v>8</v>
      </c>
      <c r="L184" s="1">
        <v>5</v>
      </c>
      <c r="M184" s="1"/>
      <c r="N184" s="1"/>
    </row>
    <row r="185" spans="1:14" s="1" customFormat="1" x14ac:dyDescent="0.3">
      <c r="A185" s="1" t="s">
        <v>0</v>
      </c>
      <c r="B185" s="1" t="s">
        <v>1</v>
      </c>
      <c r="C185" s="1" t="s">
        <v>2</v>
      </c>
      <c r="D185" s="1" t="s">
        <v>3</v>
      </c>
      <c r="E185" s="1" t="s">
        <v>4</v>
      </c>
      <c r="F185" s="1" t="s">
        <v>5</v>
      </c>
      <c r="G185" s="1" t="s">
        <v>11</v>
      </c>
      <c r="H185" s="1" t="s">
        <v>12</v>
      </c>
      <c r="I185" s="1" t="s">
        <v>13</v>
      </c>
      <c r="J185" s="1" t="s">
        <v>14</v>
      </c>
      <c r="K185" s="1" t="s">
        <v>15</v>
      </c>
      <c r="L185" s="1" t="s">
        <v>16</v>
      </c>
      <c r="M185" s="1" t="s">
        <v>10</v>
      </c>
      <c r="N185" s="1" t="s">
        <v>7</v>
      </c>
    </row>
    <row r="186" spans="1:14" s="1" customFormat="1" x14ac:dyDescent="0.3">
      <c r="A186" s="2">
        <v>1</v>
      </c>
      <c r="B186" s="3" t="s">
        <v>93</v>
      </c>
      <c r="C186" s="3" t="s">
        <v>94</v>
      </c>
      <c r="D186" s="3" t="s">
        <v>89</v>
      </c>
      <c r="E186" s="3">
        <v>1</v>
      </c>
      <c r="F186" s="3">
        <v>5</v>
      </c>
      <c r="G186" s="3">
        <v>3</v>
      </c>
      <c r="H186" s="3">
        <v>5</v>
      </c>
      <c r="I186" s="3">
        <v>1</v>
      </c>
      <c r="J186" s="3">
        <v>5</v>
      </c>
      <c r="K186" s="3">
        <v>1</v>
      </c>
      <c r="L186" s="3">
        <v>5</v>
      </c>
      <c r="M186" s="3"/>
      <c r="N186" s="4">
        <f t="shared" ref="N186:N195" si="10">F186+H186+J186+L186</f>
        <v>20</v>
      </c>
    </row>
    <row r="187" spans="1:14" x14ac:dyDescent="0.3">
      <c r="A187" s="2">
        <v>2</v>
      </c>
      <c r="B187" s="3" t="s">
        <v>85</v>
      </c>
      <c r="C187" s="3" t="s">
        <v>86</v>
      </c>
      <c r="D187" s="3" t="s">
        <v>59</v>
      </c>
      <c r="E187" s="3">
        <v>2</v>
      </c>
      <c r="F187" s="3">
        <v>4</v>
      </c>
      <c r="G187" s="3">
        <v>1</v>
      </c>
      <c r="H187" s="3">
        <v>7</v>
      </c>
      <c r="I187" s="3"/>
      <c r="J187" s="3"/>
      <c r="K187" s="3">
        <v>2</v>
      </c>
      <c r="L187" s="3">
        <v>4</v>
      </c>
      <c r="M187" s="3"/>
      <c r="N187" s="4">
        <f t="shared" si="10"/>
        <v>15</v>
      </c>
    </row>
    <row r="188" spans="1:14" x14ac:dyDescent="0.3">
      <c r="A188" s="2">
        <v>3</v>
      </c>
      <c r="B188" s="3" t="s">
        <v>122</v>
      </c>
      <c r="C188" s="3" t="s">
        <v>123</v>
      </c>
      <c r="D188" s="3" t="s">
        <v>89</v>
      </c>
      <c r="E188" s="3">
        <v>3</v>
      </c>
      <c r="F188" s="3">
        <v>3</v>
      </c>
      <c r="G188" s="3">
        <v>2</v>
      </c>
      <c r="H188" s="3">
        <v>6</v>
      </c>
      <c r="I188" s="3"/>
      <c r="J188" s="3"/>
      <c r="K188" s="3"/>
      <c r="L188" s="3"/>
      <c r="M188" s="3"/>
      <c r="N188" s="4">
        <f t="shared" si="10"/>
        <v>9</v>
      </c>
    </row>
    <row r="189" spans="1:14" x14ac:dyDescent="0.3">
      <c r="A189" s="2">
        <v>4</v>
      </c>
      <c r="B189" s="3" t="s">
        <v>226</v>
      </c>
      <c r="C189" s="3" t="s">
        <v>94</v>
      </c>
      <c r="D189" s="3" t="s">
        <v>78</v>
      </c>
      <c r="E189" s="3"/>
      <c r="F189" s="3"/>
      <c r="G189" s="3">
        <v>3</v>
      </c>
      <c r="H189" s="3">
        <v>5</v>
      </c>
      <c r="I189" s="3">
        <v>3</v>
      </c>
      <c r="J189" s="3">
        <v>3</v>
      </c>
      <c r="K189" s="3"/>
      <c r="L189" s="3"/>
      <c r="M189" s="3"/>
      <c r="N189" s="4">
        <f t="shared" si="10"/>
        <v>8</v>
      </c>
    </row>
    <row r="190" spans="1:14" x14ac:dyDescent="0.3">
      <c r="A190" s="2">
        <v>5</v>
      </c>
      <c r="B190" s="3" t="s">
        <v>67</v>
      </c>
      <c r="C190" s="3" t="s">
        <v>68</v>
      </c>
      <c r="D190" s="3" t="s">
        <v>78</v>
      </c>
      <c r="E190" s="3"/>
      <c r="F190" s="3"/>
      <c r="G190" s="3"/>
      <c r="H190" s="3"/>
      <c r="I190" s="3">
        <v>2</v>
      </c>
      <c r="J190" s="3">
        <v>4</v>
      </c>
      <c r="K190" s="3"/>
      <c r="L190" s="3"/>
      <c r="M190" s="3"/>
      <c r="N190" s="4">
        <f t="shared" si="10"/>
        <v>4</v>
      </c>
    </row>
    <row r="191" spans="1:14" x14ac:dyDescent="0.3">
      <c r="A191" s="2">
        <v>6</v>
      </c>
      <c r="B191" s="3" t="s">
        <v>280</v>
      </c>
      <c r="C191" s="3" t="s">
        <v>281</v>
      </c>
      <c r="D191" s="3" t="s">
        <v>59</v>
      </c>
      <c r="E191" s="3"/>
      <c r="F191" s="3"/>
      <c r="G191" s="3"/>
      <c r="H191" s="3"/>
      <c r="I191" s="3"/>
      <c r="J191" s="3"/>
      <c r="K191" s="3">
        <v>3</v>
      </c>
      <c r="L191" s="3">
        <v>3</v>
      </c>
      <c r="M191" s="3"/>
      <c r="N191" s="4">
        <f t="shared" si="10"/>
        <v>3</v>
      </c>
    </row>
    <row r="192" spans="1:14" x14ac:dyDescent="0.3">
      <c r="A192" s="2">
        <v>6</v>
      </c>
      <c r="B192" s="3" t="s">
        <v>114</v>
      </c>
      <c r="C192" s="3" t="s">
        <v>115</v>
      </c>
      <c r="D192" s="3" t="s">
        <v>49</v>
      </c>
      <c r="E192" s="3">
        <v>3</v>
      </c>
      <c r="F192" s="3">
        <v>3</v>
      </c>
      <c r="G192" s="3"/>
      <c r="H192" s="3"/>
      <c r="I192" s="3"/>
      <c r="J192" s="3"/>
      <c r="K192" s="3"/>
      <c r="L192" s="3"/>
      <c r="M192" s="3"/>
      <c r="N192" s="4">
        <f t="shared" si="10"/>
        <v>3</v>
      </c>
    </row>
    <row r="193" spans="1:14" x14ac:dyDescent="0.3">
      <c r="A193" s="2">
        <v>6</v>
      </c>
      <c r="B193" s="3" t="s">
        <v>247</v>
      </c>
      <c r="C193" s="3" t="s">
        <v>248</v>
      </c>
      <c r="D193" s="3" t="s">
        <v>71</v>
      </c>
      <c r="E193" s="3"/>
      <c r="F193" s="3"/>
      <c r="G193" s="3"/>
      <c r="H193" s="3"/>
      <c r="I193" s="3">
        <v>3</v>
      </c>
      <c r="J193" s="3">
        <v>3</v>
      </c>
      <c r="K193" s="3"/>
      <c r="L193" s="3"/>
      <c r="M193" s="3"/>
      <c r="N193" s="4">
        <f t="shared" si="10"/>
        <v>3</v>
      </c>
    </row>
    <row r="194" spans="1:14" x14ac:dyDescent="0.3">
      <c r="A194" s="2">
        <v>9</v>
      </c>
      <c r="B194" s="3" t="s">
        <v>162</v>
      </c>
      <c r="C194" s="3" t="s">
        <v>163</v>
      </c>
      <c r="D194" s="3" t="s">
        <v>52</v>
      </c>
      <c r="E194" s="3">
        <v>5</v>
      </c>
      <c r="F194" s="3">
        <v>1</v>
      </c>
      <c r="G194" s="3"/>
      <c r="H194" s="3"/>
      <c r="I194" s="3"/>
      <c r="J194" s="3"/>
      <c r="K194" s="3">
        <v>5</v>
      </c>
      <c r="L194" s="3">
        <v>1</v>
      </c>
      <c r="M194" s="3"/>
      <c r="N194" s="4">
        <f t="shared" si="10"/>
        <v>2</v>
      </c>
    </row>
    <row r="195" spans="1:14" x14ac:dyDescent="0.3">
      <c r="A195" s="2">
        <v>9</v>
      </c>
      <c r="B195" s="3" t="s">
        <v>87</v>
      </c>
      <c r="C195" s="3" t="s">
        <v>88</v>
      </c>
      <c r="D195" s="3" t="s">
        <v>89</v>
      </c>
      <c r="E195" s="3"/>
      <c r="F195" s="3"/>
      <c r="G195" s="3">
        <v>6</v>
      </c>
      <c r="H195" s="3">
        <v>2</v>
      </c>
      <c r="I195" s="3"/>
      <c r="J195" s="3"/>
      <c r="K195" s="3"/>
      <c r="L195" s="3"/>
      <c r="M195" s="3"/>
      <c r="N195" s="4">
        <f t="shared" si="10"/>
        <v>2</v>
      </c>
    </row>
    <row r="199" spans="1:14" ht="30" x14ac:dyDescent="0.5">
      <c r="A199" s="12" t="s">
        <v>28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r="200" spans="1:14" ht="36" customHeight="1" x14ac:dyDescent="0.35">
      <c r="A200" s="5"/>
      <c r="B200" s="5"/>
      <c r="C200" s="5"/>
      <c r="D200" s="5"/>
      <c r="E200" s="13" t="s">
        <v>46</v>
      </c>
      <c r="F200" s="13"/>
      <c r="G200" s="14" t="s">
        <v>145</v>
      </c>
      <c r="H200" s="14"/>
      <c r="I200" s="14" t="s">
        <v>244</v>
      </c>
      <c r="J200" s="14"/>
      <c r="K200" s="13" t="s">
        <v>138</v>
      </c>
      <c r="L200" s="13"/>
      <c r="M200" s="5"/>
      <c r="N200" s="5"/>
    </row>
    <row r="201" spans="1:14" s="5" customFormat="1" ht="15" customHeight="1" x14ac:dyDescent="0.35">
      <c r="A201" s="1"/>
      <c r="B201" s="1"/>
      <c r="C201" s="1"/>
      <c r="D201" s="1"/>
      <c r="E201" s="1" t="s">
        <v>8</v>
      </c>
      <c r="F201" s="1">
        <v>0</v>
      </c>
      <c r="G201" s="1" t="s">
        <v>8</v>
      </c>
      <c r="H201" s="1">
        <v>7</v>
      </c>
      <c r="I201" s="1" t="s">
        <v>8</v>
      </c>
      <c r="J201" s="1">
        <v>5</v>
      </c>
      <c r="K201" s="1" t="s">
        <v>8</v>
      </c>
      <c r="L201" s="1"/>
      <c r="M201" s="1"/>
      <c r="N201" s="1"/>
    </row>
    <row r="202" spans="1:14" s="1" customFormat="1" x14ac:dyDescent="0.3">
      <c r="A202" s="1" t="s">
        <v>0</v>
      </c>
      <c r="B202" s="1" t="s">
        <v>1</v>
      </c>
      <c r="C202" s="1" t="s">
        <v>2</v>
      </c>
      <c r="D202" s="1" t="s">
        <v>3</v>
      </c>
      <c r="E202" s="1" t="s">
        <v>4</v>
      </c>
      <c r="F202" s="1" t="s">
        <v>5</v>
      </c>
      <c r="G202" s="1" t="s">
        <v>11</v>
      </c>
      <c r="H202" s="1" t="s">
        <v>12</v>
      </c>
      <c r="I202" s="1" t="s">
        <v>13</v>
      </c>
      <c r="J202" s="1" t="s">
        <v>14</v>
      </c>
      <c r="K202" s="1" t="s">
        <v>15</v>
      </c>
      <c r="L202" s="1" t="s">
        <v>16</v>
      </c>
      <c r="M202" s="1" t="s">
        <v>10</v>
      </c>
      <c r="N202" s="1" t="s">
        <v>7</v>
      </c>
    </row>
    <row r="203" spans="1:14" s="1" customFormat="1" x14ac:dyDescent="0.3">
      <c r="A203" s="2">
        <v>1</v>
      </c>
      <c r="B203" s="3" t="s">
        <v>196</v>
      </c>
      <c r="C203" s="3" t="s">
        <v>197</v>
      </c>
      <c r="D203" s="3" t="s">
        <v>78</v>
      </c>
      <c r="E203" s="3"/>
      <c r="F203" s="3"/>
      <c r="G203" s="3">
        <v>5</v>
      </c>
      <c r="H203" s="3">
        <v>3</v>
      </c>
      <c r="I203" s="3"/>
      <c r="J203" s="3"/>
      <c r="K203" s="3"/>
      <c r="L203" s="3"/>
      <c r="M203" s="3"/>
      <c r="N203" s="4">
        <f t="shared" ref="N203:N206" si="11">F203+H203+J203+L203</f>
        <v>3</v>
      </c>
    </row>
    <row r="204" spans="1:14" x14ac:dyDescent="0.3">
      <c r="A204" s="2">
        <v>2</v>
      </c>
      <c r="B204" s="3" t="s">
        <v>229</v>
      </c>
      <c r="C204" s="3" t="s">
        <v>230</v>
      </c>
      <c r="D204" s="3" t="s">
        <v>78</v>
      </c>
      <c r="E204" s="3"/>
      <c r="F204" s="3"/>
      <c r="G204" s="3">
        <v>7</v>
      </c>
      <c r="H204" s="3">
        <v>1</v>
      </c>
      <c r="I204" s="3">
        <v>5</v>
      </c>
      <c r="J204" s="3">
        <v>1</v>
      </c>
      <c r="K204" s="3"/>
      <c r="L204" s="3"/>
      <c r="M204" s="3"/>
      <c r="N204" s="4">
        <f t="shared" si="11"/>
        <v>2</v>
      </c>
    </row>
    <row r="205" spans="1:14" x14ac:dyDescent="0.3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4">
        <f t="shared" si="11"/>
        <v>0</v>
      </c>
    </row>
    <row r="206" spans="1:14" x14ac:dyDescent="0.3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4">
        <f t="shared" si="11"/>
        <v>0</v>
      </c>
    </row>
    <row r="210" spans="1:14" ht="30" x14ac:dyDescent="0.5">
      <c r="A210" s="12" t="s">
        <v>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 spans="1:14" ht="37.5" customHeight="1" x14ac:dyDescent="0.35">
      <c r="A211" s="5"/>
      <c r="B211" s="5"/>
      <c r="C211" s="5"/>
      <c r="D211" s="5"/>
      <c r="E211" s="13" t="s">
        <v>46</v>
      </c>
      <c r="F211" s="13"/>
      <c r="G211" s="14" t="s">
        <v>145</v>
      </c>
      <c r="H211" s="14"/>
      <c r="I211" s="14" t="s">
        <v>244</v>
      </c>
      <c r="J211" s="14"/>
      <c r="K211" s="13" t="s">
        <v>138</v>
      </c>
      <c r="L211" s="13"/>
      <c r="M211" s="5"/>
      <c r="N211" s="5"/>
    </row>
    <row r="212" spans="1:14" s="5" customFormat="1" ht="18" x14ac:dyDescent="0.35">
      <c r="A212" s="1"/>
      <c r="B212" s="1"/>
      <c r="C212" s="1"/>
      <c r="D212" s="1"/>
      <c r="E212" s="1" t="s">
        <v>8</v>
      </c>
      <c r="F212" s="1">
        <v>7</v>
      </c>
      <c r="G212" s="1" t="s">
        <v>8</v>
      </c>
      <c r="H212" s="1">
        <v>7</v>
      </c>
      <c r="I212" s="1" t="s">
        <v>8</v>
      </c>
      <c r="J212" s="1">
        <v>8</v>
      </c>
      <c r="K212" s="1" t="s">
        <v>8</v>
      </c>
      <c r="L212" s="1">
        <v>6</v>
      </c>
      <c r="M212" s="1"/>
      <c r="N212" s="1"/>
    </row>
    <row r="213" spans="1:14" s="1" customFormat="1" x14ac:dyDescent="0.3">
      <c r="A213" s="1" t="s">
        <v>0</v>
      </c>
      <c r="B213" s="1" t="s">
        <v>1</v>
      </c>
      <c r="C213" s="1" t="s">
        <v>2</v>
      </c>
      <c r="D213" s="1" t="s">
        <v>3</v>
      </c>
      <c r="E213" s="1" t="s">
        <v>4</v>
      </c>
      <c r="F213" s="1" t="s">
        <v>5</v>
      </c>
      <c r="G213" s="1" t="s">
        <v>11</v>
      </c>
      <c r="H213" s="1" t="s">
        <v>12</v>
      </c>
      <c r="I213" s="1" t="s">
        <v>13</v>
      </c>
      <c r="J213" s="1" t="s">
        <v>14</v>
      </c>
      <c r="K213" s="1" t="s">
        <v>15</v>
      </c>
      <c r="L213" s="1" t="s">
        <v>16</v>
      </c>
      <c r="M213" s="1" t="s">
        <v>10</v>
      </c>
      <c r="N213" s="1" t="s">
        <v>7</v>
      </c>
    </row>
    <row r="214" spans="1:14" s="1" customFormat="1" x14ac:dyDescent="0.3">
      <c r="A214" s="2">
        <v>1</v>
      </c>
      <c r="B214" s="3" t="s">
        <v>67</v>
      </c>
      <c r="C214" s="3" t="s">
        <v>68</v>
      </c>
      <c r="D214" s="3" t="s">
        <v>78</v>
      </c>
      <c r="E214" s="3">
        <v>3</v>
      </c>
      <c r="F214" s="3">
        <v>5</v>
      </c>
      <c r="G214" s="3">
        <v>1</v>
      </c>
      <c r="H214" s="3">
        <v>7</v>
      </c>
      <c r="I214" s="3">
        <v>1</v>
      </c>
      <c r="J214" s="3">
        <v>8</v>
      </c>
      <c r="K214" s="3">
        <v>1</v>
      </c>
      <c r="L214" s="3">
        <v>6</v>
      </c>
      <c r="M214" s="3"/>
      <c r="N214" s="4">
        <f t="shared" ref="N214:N223" si="12">F214+H214+J214+L214</f>
        <v>26</v>
      </c>
    </row>
    <row r="215" spans="1:14" x14ac:dyDescent="0.3">
      <c r="A215" s="2">
        <v>2</v>
      </c>
      <c r="B215" s="3" t="s">
        <v>65</v>
      </c>
      <c r="C215" s="3" t="s">
        <v>66</v>
      </c>
      <c r="D215" s="3" t="s">
        <v>78</v>
      </c>
      <c r="E215" s="3">
        <v>1</v>
      </c>
      <c r="F215" s="3">
        <v>7</v>
      </c>
      <c r="G215" s="3">
        <v>6</v>
      </c>
      <c r="H215" s="3">
        <v>2</v>
      </c>
      <c r="I215" s="3">
        <v>2</v>
      </c>
      <c r="J215" s="3">
        <v>7</v>
      </c>
      <c r="K215" s="3"/>
      <c r="L215" s="3"/>
      <c r="M215" s="3"/>
      <c r="N215" s="4">
        <f t="shared" si="12"/>
        <v>16</v>
      </c>
    </row>
    <row r="216" spans="1:14" x14ac:dyDescent="0.3">
      <c r="A216" s="2">
        <v>3</v>
      </c>
      <c r="B216" s="3" t="s">
        <v>150</v>
      </c>
      <c r="C216" s="3" t="s">
        <v>151</v>
      </c>
      <c r="D216" s="3" t="s">
        <v>78</v>
      </c>
      <c r="E216" s="3">
        <v>6</v>
      </c>
      <c r="F216" s="3">
        <v>2</v>
      </c>
      <c r="G216" s="3">
        <v>3</v>
      </c>
      <c r="H216" s="3">
        <v>5</v>
      </c>
      <c r="I216" s="3">
        <v>6</v>
      </c>
      <c r="J216" s="3">
        <v>3</v>
      </c>
      <c r="K216" s="3"/>
      <c r="L216" s="3"/>
      <c r="M216" s="3"/>
      <c r="N216" s="4">
        <f t="shared" si="12"/>
        <v>10</v>
      </c>
    </row>
    <row r="217" spans="1:14" x14ac:dyDescent="0.3">
      <c r="A217" s="2">
        <v>4</v>
      </c>
      <c r="B217" s="3" t="s">
        <v>72</v>
      </c>
      <c r="C217" s="3" t="s">
        <v>73</v>
      </c>
      <c r="D217" s="3" t="s">
        <v>52</v>
      </c>
      <c r="E217" s="3">
        <v>2</v>
      </c>
      <c r="F217" s="3">
        <v>6</v>
      </c>
      <c r="G217" s="3"/>
      <c r="H217" s="3"/>
      <c r="I217" s="3"/>
      <c r="J217" s="3"/>
      <c r="K217" s="3"/>
      <c r="L217" s="3"/>
      <c r="M217" s="3"/>
      <c r="N217" s="4">
        <f t="shared" si="12"/>
        <v>6</v>
      </c>
    </row>
    <row r="218" spans="1:14" x14ac:dyDescent="0.3">
      <c r="A218" s="2">
        <v>4</v>
      </c>
      <c r="B218" s="3" t="s">
        <v>247</v>
      </c>
      <c r="C218" s="3" t="s">
        <v>248</v>
      </c>
      <c r="D218" s="3" t="s">
        <v>71</v>
      </c>
      <c r="E218" s="3"/>
      <c r="F218" s="3"/>
      <c r="G218" s="3"/>
      <c r="H218" s="3"/>
      <c r="I218" s="3">
        <v>3</v>
      </c>
      <c r="J218" s="3">
        <v>6</v>
      </c>
      <c r="K218" s="3"/>
      <c r="L218" s="3"/>
      <c r="M218" s="3"/>
      <c r="N218" s="4">
        <f t="shared" si="12"/>
        <v>6</v>
      </c>
    </row>
    <row r="219" spans="1:14" x14ac:dyDescent="0.3">
      <c r="A219" s="2">
        <v>6</v>
      </c>
      <c r="B219" s="3" t="s">
        <v>125</v>
      </c>
      <c r="C219" s="3" t="s">
        <v>126</v>
      </c>
      <c r="D219" s="3" t="s">
        <v>71</v>
      </c>
      <c r="E219" s="3"/>
      <c r="F219" s="3"/>
      <c r="G219" s="3"/>
      <c r="H219" s="3"/>
      <c r="I219" s="3"/>
      <c r="J219" s="3"/>
      <c r="K219" s="3">
        <v>3</v>
      </c>
      <c r="L219" s="3">
        <v>4</v>
      </c>
      <c r="M219" s="3"/>
      <c r="N219" s="4">
        <f t="shared" si="12"/>
        <v>4</v>
      </c>
    </row>
    <row r="220" spans="1:14" x14ac:dyDescent="0.3">
      <c r="A220" s="2">
        <v>7</v>
      </c>
      <c r="B220" s="3" t="s">
        <v>55</v>
      </c>
      <c r="C220" s="3" t="s">
        <v>56</v>
      </c>
      <c r="D220" s="3" t="s">
        <v>52</v>
      </c>
      <c r="E220" s="3">
        <v>5</v>
      </c>
      <c r="F220" s="3">
        <v>3</v>
      </c>
      <c r="G220" s="3"/>
      <c r="H220" s="3"/>
      <c r="I220" s="3"/>
      <c r="J220" s="3"/>
      <c r="K220" s="3"/>
      <c r="L220" s="3"/>
      <c r="M220" s="3"/>
      <c r="N220" s="4">
        <f t="shared" si="12"/>
        <v>3</v>
      </c>
    </row>
    <row r="221" spans="1:14" x14ac:dyDescent="0.3">
      <c r="A221" s="2">
        <v>8</v>
      </c>
      <c r="B221" s="3" t="s">
        <v>280</v>
      </c>
      <c r="C221" s="3" t="s">
        <v>281</v>
      </c>
      <c r="D221" s="3" t="s">
        <v>59</v>
      </c>
      <c r="E221" s="3"/>
      <c r="F221" s="3"/>
      <c r="G221" s="3"/>
      <c r="H221" s="3"/>
      <c r="I221" s="3"/>
      <c r="J221" s="3"/>
      <c r="K221" s="3">
        <v>5</v>
      </c>
      <c r="L221" s="3">
        <v>2</v>
      </c>
      <c r="M221" s="3"/>
      <c r="N221" s="4">
        <f t="shared" si="12"/>
        <v>2</v>
      </c>
    </row>
    <row r="222" spans="1:14" x14ac:dyDescent="0.3">
      <c r="A222" s="2">
        <v>8</v>
      </c>
      <c r="B222" s="3" t="s">
        <v>203</v>
      </c>
      <c r="C222" s="3" t="s">
        <v>204</v>
      </c>
      <c r="D222" s="3" t="s">
        <v>71</v>
      </c>
      <c r="E222" s="3"/>
      <c r="F222" s="3"/>
      <c r="G222" s="3"/>
      <c r="H222" s="3"/>
      <c r="I222" s="3">
        <v>7</v>
      </c>
      <c r="J222" s="3">
        <v>2</v>
      </c>
      <c r="K222" s="3"/>
      <c r="L222" s="3"/>
      <c r="M222" s="3"/>
      <c r="N222" s="4">
        <f t="shared" si="12"/>
        <v>2</v>
      </c>
    </row>
    <row r="223" spans="1:14" x14ac:dyDescent="0.3">
      <c r="A223" s="2">
        <v>10</v>
      </c>
      <c r="B223" s="3" t="s">
        <v>164</v>
      </c>
      <c r="C223" s="3" t="s">
        <v>165</v>
      </c>
      <c r="D223" s="3" t="s">
        <v>52</v>
      </c>
      <c r="E223" s="3">
        <v>7</v>
      </c>
      <c r="F223" s="3">
        <v>1</v>
      </c>
      <c r="G223" s="3"/>
      <c r="H223" s="3"/>
      <c r="I223" s="3"/>
      <c r="J223" s="3"/>
      <c r="K223" s="3"/>
      <c r="L223" s="3"/>
      <c r="M223" s="3"/>
      <c r="N223" s="4">
        <f t="shared" si="12"/>
        <v>1</v>
      </c>
    </row>
    <row r="227" spans="1:14" ht="30" x14ac:dyDescent="0.5">
      <c r="A227" s="12" t="s">
        <v>30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</row>
    <row r="228" spans="1:14" ht="37.5" customHeight="1" x14ac:dyDescent="0.35">
      <c r="A228" s="5"/>
      <c r="B228" s="5"/>
      <c r="C228" s="5"/>
      <c r="D228" s="5"/>
      <c r="E228" s="13" t="s">
        <v>46</v>
      </c>
      <c r="F228" s="13"/>
      <c r="G228" s="14" t="s">
        <v>145</v>
      </c>
      <c r="H228" s="14"/>
      <c r="I228" s="14" t="s">
        <v>244</v>
      </c>
      <c r="J228" s="14"/>
      <c r="K228" s="13" t="s">
        <v>138</v>
      </c>
      <c r="L228" s="13"/>
      <c r="M228" s="5"/>
      <c r="N228" s="5"/>
    </row>
    <row r="229" spans="1:14" s="5" customFormat="1" ht="18" x14ac:dyDescent="0.35">
      <c r="A229" s="1"/>
      <c r="B229" s="1"/>
      <c r="C229" s="1"/>
      <c r="D229" s="1"/>
      <c r="E229" s="1" t="s">
        <v>8</v>
      </c>
      <c r="F229" s="1">
        <v>7</v>
      </c>
      <c r="G229" s="1" t="s">
        <v>8</v>
      </c>
      <c r="H229" s="1">
        <v>7</v>
      </c>
      <c r="I229" s="1" t="s">
        <v>8</v>
      </c>
      <c r="J229" s="1">
        <v>8</v>
      </c>
      <c r="K229" s="1" t="s">
        <v>8</v>
      </c>
      <c r="L229" s="1">
        <v>6</v>
      </c>
      <c r="M229" s="1"/>
      <c r="N229" s="1"/>
    </row>
    <row r="230" spans="1:14" s="1" customFormat="1" x14ac:dyDescent="0.3">
      <c r="A230" s="1" t="s">
        <v>0</v>
      </c>
      <c r="B230" s="1" t="s">
        <v>1</v>
      </c>
      <c r="C230" s="1" t="s">
        <v>2</v>
      </c>
      <c r="D230" s="1" t="s">
        <v>3</v>
      </c>
      <c r="E230" s="1" t="s">
        <v>4</v>
      </c>
      <c r="F230" s="1" t="s">
        <v>5</v>
      </c>
      <c r="G230" s="1" t="s">
        <v>11</v>
      </c>
      <c r="H230" s="1" t="s">
        <v>12</v>
      </c>
      <c r="I230" s="1" t="s">
        <v>13</v>
      </c>
      <c r="J230" s="1" t="s">
        <v>14</v>
      </c>
      <c r="K230" s="1" t="s">
        <v>15</v>
      </c>
      <c r="L230" s="1" t="s">
        <v>16</v>
      </c>
      <c r="M230" s="1" t="s">
        <v>10</v>
      </c>
      <c r="N230" s="1" t="s">
        <v>7</v>
      </c>
    </row>
    <row r="231" spans="1:14" s="1" customFormat="1" x14ac:dyDescent="0.3">
      <c r="A231" s="2">
        <v>1</v>
      </c>
      <c r="B231" s="3" t="s">
        <v>70</v>
      </c>
      <c r="C231" s="3" t="s">
        <v>139</v>
      </c>
      <c r="D231" s="3" t="s">
        <v>52</v>
      </c>
      <c r="E231" s="3">
        <v>3</v>
      </c>
      <c r="F231" s="3">
        <v>5</v>
      </c>
      <c r="G231" s="3">
        <v>5</v>
      </c>
      <c r="H231" s="3">
        <v>3</v>
      </c>
      <c r="I231" s="3">
        <v>3</v>
      </c>
      <c r="J231" s="3">
        <v>6</v>
      </c>
      <c r="K231" s="3">
        <v>3</v>
      </c>
      <c r="L231" s="3">
        <v>4</v>
      </c>
      <c r="M231" s="3"/>
      <c r="N231" s="4">
        <f t="shared" ref="N231:N234" si="13">F231+H231+J231+L231</f>
        <v>18</v>
      </c>
    </row>
    <row r="232" spans="1:14" x14ac:dyDescent="0.3">
      <c r="A232" s="2">
        <v>2</v>
      </c>
      <c r="B232" s="3" t="s">
        <v>196</v>
      </c>
      <c r="C232" s="3" t="s">
        <v>197</v>
      </c>
      <c r="D232" s="3" t="s">
        <v>78</v>
      </c>
      <c r="E232" s="3"/>
      <c r="F232" s="3"/>
      <c r="G232" s="3">
        <v>2</v>
      </c>
      <c r="H232" s="3">
        <v>6</v>
      </c>
      <c r="I232" s="3"/>
      <c r="J232" s="3"/>
      <c r="K232" s="3">
        <v>2</v>
      </c>
      <c r="L232" s="3">
        <v>5</v>
      </c>
      <c r="M232" s="3"/>
      <c r="N232" s="4">
        <f>F232+H232+J232+L232</f>
        <v>11</v>
      </c>
    </row>
    <row r="233" spans="1:14" x14ac:dyDescent="0.3">
      <c r="A233" s="2">
        <v>3</v>
      </c>
      <c r="B233" s="3" t="s">
        <v>198</v>
      </c>
      <c r="C233" s="3" t="s">
        <v>202</v>
      </c>
      <c r="D233" s="3" t="s">
        <v>52</v>
      </c>
      <c r="E233" s="3"/>
      <c r="F233" s="3"/>
      <c r="G233" s="3">
        <v>3</v>
      </c>
      <c r="H233" s="3">
        <v>5</v>
      </c>
      <c r="I233" s="3">
        <v>5</v>
      </c>
      <c r="J233" s="3">
        <v>4</v>
      </c>
      <c r="K233" s="3"/>
      <c r="L233" s="3"/>
      <c r="M233" s="3"/>
      <c r="N233" s="4">
        <f>F233+H233+J233+L233</f>
        <v>9</v>
      </c>
    </row>
    <row r="234" spans="1:14" x14ac:dyDescent="0.3">
      <c r="A234" s="2">
        <v>4</v>
      </c>
      <c r="B234" s="3" t="s">
        <v>140</v>
      </c>
      <c r="C234" s="3" t="s">
        <v>141</v>
      </c>
      <c r="D234" s="3" t="s">
        <v>52</v>
      </c>
      <c r="E234" s="3"/>
      <c r="F234" s="3"/>
      <c r="G234" s="3">
        <v>7</v>
      </c>
      <c r="H234" s="3">
        <v>1</v>
      </c>
      <c r="I234" s="3">
        <v>8</v>
      </c>
      <c r="J234" s="3">
        <v>1</v>
      </c>
      <c r="K234" s="3">
        <v>6</v>
      </c>
      <c r="L234" s="3">
        <v>1</v>
      </c>
      <c r="M234" s="3"/>
      <c r="N234" s="4">
        <f t="shared" si="13"/>
        <v>3</v>
      </c>
    </row>
    <row r="238" spans="1:14" ht="30" x14ac:dyDescent="0.5">
      <c r="A238" s="12" t="s">
        <v>31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</row>
    <row r="239" spans="1:14" s="5" customFormat="1" ht="43.5" customHeight="1" x14ac:dyDescent="0.35">
      <c r="E239" s="13" t="s">
        <v>46</v>
      </c>
      <c r="F239" s="13"/>
      <c r="G239" s="14" t="s">
        <v>145</v>
      </c>
      <c r="H239" s="14"/>
      <c r="I239" s="14" t="s">
        <v>244</v>
      </c>
      <c r="J239" s="14"/>
      <c r="K239" s="13" t="s">
        <v>138</v>
      </c>
      <c r="L239" s="13"/>
    </row>
    <row r="240" spans="1:14" s="1" customFormat="1" x14ac:dyDescent="0.3">
      <c r="E240" s="1" t="s">
        <v>8</v>
      </c>
      <c r="F240" s="1">
        <v>4</v>
      </c>
      <c r="G240" s="1" t="s">
        <v>8</v>
      </c>
      <c r="H240" s="1">
        <v>5</v>
      </c>
      <c r="I240" s="1" t="s">
        <v>8</v>
      </c>
      <c r="J240" s="1">
        <v>7</v>
      </c>
      <c r="K240" s="1" t="s">
        <v>8</v>
      </c>
      <c r="L240" s="1">
        <v>8</v>
      </c>
    </row>
    <row r="241" spans="1:14" s="1" customFormat="1" x14ac:dyDescent="0.3">
      <c r="A241" s="1" t="s">
        <v>0</v>
      </c>
      <c r="B241" s="1" t="s">
        <v>1</v>
      </c>
      <c r="C241" s="1" t="s">
        <v>2</v>
      </c>
      <c r="D241" s="1" t="s">
        <v>3</v>
      </c>
      <c r="E241" s="1" t="s">
        <v>4</v>
      </c>
      <c r="F241" s="1" t="s">
        <v>5</v>
      </c>
      <c r="G241" s="1" t="s">
        <v>11</v>
      </c>
      <c r="H241" s="1" t="s">
        <v>12</v>
      </c>
      <c r="I241" s="1" t="s">
        <v>13</v>
      </c>
      <c r="J241" s="1" t="s">
        <v>14</v>
      </c>
      <c r="K241" s="1" t="s">
        <v>15</v>
      </c>
      <c r="L241" s="1" t="s">
        <v>16</v>
      </c>
      <c r="M241" s="1" t="s">
        <v>10</v>
      </c>
      <c r="N241" s="1" t="s">
        <v>7</v>
      </c>
    </row>
    <row r="242" spans="1:14" x14ac:dyDescent="0.3">
      <c r="A242" s="2">
        <v>1</v>
      </c>
      <c r="B242" s="3" t="s">
        <v>114</v>
      </c>
      <c r="C242" s="3" t="s">
        <v>115</v>
      </c>
      <c r="D242" s="3" t="s">
        <v>49</v>
      </c>
      <c r="E242" s="3">
        <v>1</v>
      </c>
      <c r="F242" s="3">
        <v>4</v>
      </c>
      <c r="G242" s="3">
        <v>3</v>
      </c>
      <c r="H242" s="3">
        <v>3</v>
      </c>
      <c r="I242" s="3"/>
      <c r="J242" s="3"/>
      <c r="K242" s="3">
        <v>3</v>
      </c>
      <c r="L242" s="3">
        <v>6</v>
      </c>
      <c r="M242" s="3"/>
      <c r="N242" s="4">
        <f t="shared" ref="N242:N248" si="14">F242+H242+J242+L242</f>
        <v>13</v>
      </c>
    </row>
    <row r="243" spans="1:14" x14ac:dyDescent="0.3">
      <c r="A243" s="2">
        <v>2</v>
      </c>
      <c r="B243" s="3" t="s">
        <v>118</v>
      </c>
      <c r="C243" s="3" t="s">
        <v>119</v>
      </c>
      <c r="D243" s="3" t="s">
        <v>52</v>
      </c>
      <c r="E243" s="3"/>
      <c r="F243" s="3"/>
      <c r="G243" s="3">
        <v>1</v>
      </c>
      <c r="H243" s="3">
        <v>5</v>
      </c>
      <c r="I243" s="3"/>
      <c r="J243" s="3"/>
      <c r="K243" s="3">
        <v>2</v>
      </c>
      <c r="L243" s="3">
        <v>7</v>
      </c>
      <c r="M243" s="3"/>
      <c r="N243" s="4">
        <f t="shared" si="14"/>
        <v>12</v>
      </c>
    </row>
    <row r="244" spans="1:14" x14ac:dyDescent="0.3">
      <c r="A244" s="2">
        <v>3</v>
      </c>
      <c r="B244" s="3" t="s">
        <v>85</v>
      </c>
      <c r="C244" s="3" t="s">
        <v>251</v>
      </c>
      <c r="D244" s="3" t="s">
        <v>52</v>
      </c>
      <c r="E244" s="3"/>
      <c r="F244" s="3"/>
      <c r="G244" s="3"/>
      <c r="H244" s="3"/>
      <c r="I244" s="3">
        <v>3</v>
      </c>
      <c r="J244" s="3">
        <v>5</v>
      </c>
      <c r="K244" s="3">
        <v>5</v>
      </c>
      <c r="L244" s="3">
        <v>4</v>
      </c>
      <c r="M244" s="3"/>
      <c r="N244" s="4">
        <f t="shared" si="14"/>
        <v>9</v>
      </c>
    </row>
    <row r="245" spans="1:14" x14ac:dyDescent="0.3">
      <c r="A245" s="2">
        <v>3</v>
      </c>
      <c r="B245" s="3" t="s">
        <v>168</v>
      </c>
      <c r="C245" s="3" t="s">
        <v>169</v>
      </c>
      <c r="D245" s="3" t="s">
        <v>78</v>
      </c>
      <c r="E245" s="3"/>
      <c r="F245" s="3"/>
      <c r="G245" s="3">
        <v>3</v>
      </c>
      <c r="H245" s="3">
        <v>3</v>
      </c>
      <c r="I245" s="3">
        <v>2</v>
      </c>
      <c r="J245" s="3">
        <v>6</v>
      </c>
      <c r="K245" s="3"/>
      <c r="L245" s="3"/>
      <c r="M245" s="3"/>
      <c r="N245" s="4">
        <f t="shared" si="14"/>
        <v>9</v>
      </c>
    </row>
    <row r="246" spans="1:14" x14ac:dyDescent="0.3">
      <c r="A246" s="2">
        <v>5</v>
      </c>
      <c r="B246" s="3" t="s">
        <v>122</v>
      </c>
      <c r="C246" s="3" t="s">
        <v>123</v>
      </c>
      <c r="D246" s="3" t="s">
        <v>89</v>
      </c>
      <c r="E246" s="3">
        <v>3</v>
      </c>
      <c r="F246" s="3">
        <v>2</v>
      </c>
      <c r="G246" s="3">
        <v>5</v>
      </c>
      <c r="H246" s="3">
        <v>1</v>
      </c>
      <c r="I246" s="3">
        <v>3</v>
      </c>
      <c r="J246" s="3">
        <v>5</v>
      </c>
      <c r="K246" s="3"/>
      <c r="L246" s="3"/>
      <c r="M246" s="3"/>
      <c r="N246" s="4">
        <f t="shared" si="14"/>
        <v>8</v>
      </c>
    </row>
    <row r="247" spans="1:14" x14ac:dyDescent="0.3">
      <c r="A247" s="2">
        <v>6</v>
      </c>
      <c r="B247" s="3" t="s">
        <v>252</v>
      </c>
      <c r="C247" s="3" t="s">
        <v>253</v>
      </c>
      <c r="D247" s="3" t="s">
        <v>49</v>
      </c>
      <c r="E247" s="3"/>
      <c r="F247" s="3"/>
      <c r="G247" s="3"/>
      <c r="H247" s="3"/>
      <c r="I247" s="3">
        <v>5</v>
      </c>
      <c r="J247" s="3">
        <v>3</v>
      </c>
      <c r="K247" s="3">
        <v>7</v>
      </c>
      <c r="L247" s="3">
        <v>2</v>
      </c>
      <c r="M247" s="3"/>
      <c r="N247" s="4">
        <f t="shared" si="14"/>
        <v>5</v>
      </c>
    </row>
    <row r="248" spans="1:14" x14ac:dyDescent="0.3">
      <c r="A248" s="2">
        <v>7</v>
      </c>
      <c r="B248" s="3" t="s">
        <v>116</v>
      </c>
      <c r="C248" s="3" t="s">
        <v>117</v>
      </c>
      <c r="D248" s="3" t="s">
        <v>52</v>
      </c>
      <c r="E248" s="3">
        <v>3</v>
      </c>
      <c r="F248" s="3">
        <v>2</v>
      </c>
      <c r="G248" s="3"/>
      <c r="H248" s="3"/>
      <c r="I248" s="3"/>
      <c r="J248" s="3"/>
      <c r="K248" s="3"/>
      <c r="L248" s="3"/>
      <c r="M248" s="3"/>
      <c r="N248" s="4">
        <f t="shared" si="14"/>
        <v>2</v>
      </c>
    </row>
    <row r="252" spans="1:14" s="5" customFormat="1" ht="30.6" customHeight="1" x14ac:dyDescent="0.5">
      <c r="A252" s="12" t="s">
        <v>32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</row>
    <row r="253" spans="1:14" s="1" customFormat="1" ht="33.75" customHeight="1" x14ac:dyDescent="0.35">
      <c r="A253" s="5"/>
      <c r="B253" s="5"/>
      <c r="C253" s="5"/>
      <c r="D253" s="5"/>
      <c r="E253" s="13" t="s">
        <v>46</v>
      </c>
      <c r="F253" s="13"/>
      <c r="G253" s="14" t="s">
        <v>145</v>
      </c>
      <c r="H253" s="14"/>
      <c r="I253" s="14" t="s">
        <v>244</v>
      </c>
      <c r="J253" s="14"/>
      <c r="K253" s="13" t="s">
        <v>138</v>
      </c>
      <c r="L253" s="13"/>
      <c r="M253" s="5"/>
      <c r="N253" s="5"/>
    </row>
    <row r="254" spans="1:14" s="1" customFormat="1" x14ac:dyDescent="0.3">
      <c r="E254" s="1" t="s">
        <v>8</v>
      </c>
      <c r="F254" s="1">
        <v>4</v>
      </c>
      <c r="G254" s="1" t="s">
        <v>8</v>
      </c>
      <c r="H254" s="1">
        <v>5</v>
      </c>
      <c r="I254" s="1" t="s">
        <v>8</v>
      </c>
      <c r="J254" s="1">
        <v>7</v>
      </c>
      <c r="K254" s="1" t="s">
        <v>8</v>
      </c>
      <c r="L254" s="1">
        <v>8</v>
      </c>
    </row>
    <row r="255" spans="1:14" x14ac:dyDescent="0.3">
      <c r="A255" s="1" t="s">
        <v>0</v>
      </c>
      <c r="B255" s="1" t="s">
        <v>1</v>
      </c>
      <c r="C255" s="1" t="s">
        <v>2</v>
      </c>
      <c r="D255" s="1" t="s">
        <v>3</v>
      </c>
      <c r="E255" s="1" t="s">
        <v>4</v>
      </c>
      <c r="F255" s="1" t="s">
        <v>5</v>
      </c>
      <c r="G255" s="1" t="s">
        <v>11</v>
      </c>
      <c r="H255" s="1" t="s">
        <v>12</v>
      </c>
      <c r="I255" s="1" t="s">
        <v>13</v>
      </c>
      <c r="J255" s="1" t="s">
        <v>14</v>
      </c>
      <c r="K255" s="1" t="s">
        <v>15</v>
      </c>
      <c r="L255" s="1" t="s">
        <v>16</v>
      </c>
      <c r="M255" s="1" t="s">
        <v>10</v>
      </c>
      <c r="N255" s="1" t="s">
        <v>7</v>
      </c>
    </row>
    <row r="256" spans="1:14" x14ac:dyDescent="0.3">
      <c r="A256" s="2">
        <v>1</v>
      </c>
      <c r="B256" s="3" t="s">
        <v>110</v>
      </c>
      <c r="C256" s="3" t="s">
        <v>111</v>
      </c>
      <c r="D256" s="3" t="s">
        <v>78</v>
      </c>
      <c r="E256" s="3">
        <v>2</v>
      </c>
      <c r="F256" s="3">
        <v>3</v>
      </c>
      <c r="G256" s="3">
        <v>2</v>
      </c>
      <c r="H256" s="3">
        <v>4</v>
      </c>
      <c r="I256" s="3">
        <v>1</v>
      </c>
      <c r="J256" s="3">
        <v>7</v>
      </c>
      <c r="K256" s="3">
        <v>1</v>
      </c>
      <c r="L256" s="3">
        <v>8</v>
      </c>
      <c r="M256" s="3"/>
      <c r="N256" s="4">
        <f t="shared" ref="N256:N259" si="15">F256+H256+J256+L256</f>
        <v>22</v>
      </c>
    </row>
    <row r="257" spans="1:14" x14ac:dyDescent="0.3">
      <c r="A257" s="2">
        <v>2</v>
      </c>
      <c r="B257" s="3" t="s">
        <v>112</v>
      </c>
      <c r="C257" s="3" t="s">
        <v>113</v>
      </c>
      <c r="D257" s="3" t="s">
        <v>52</v>
      </c>
      <c r="E257" s="3"/>
      <c r="F257" s="3"/>
      <c r="G257" s="3"/>
      <c r="H257" s="3"/>
      <c r="I257" s="3">
        <v>7</v>
      </c>
      <c r="J257" s="3">
        <v>1</v>
      </c>
      <c r="K257" s="3">
        <v>6</v>
      </c>
      <c r="L257" s="3">
        <v>3</v>
      </c>
      <c r="M257" s="3"/>
      <c r="N257" s="4">
        <f>F257+H257+J257+L257</f>
        <v>4</v>
      </c>
    </row>
    <row r="258" spans="1:14" x14ac:dyDescent="0.3">
      <c r="A258" s="2">
        <v>3</v>
      </c>
      <c r="B258" s="3" t="s">
        <v>140</v>
      </c>
      <c r="C258" s="3" t="s">
        <v>176</v>
      </c>
      <c r="D258" s="3" t="s">
        <v>52</v>
      </c>
      <c r="E258" s="3"/>
      <c r="F258" s="3"/>
      <c r="G258" s="3"/>
      <c r="H258" s="3"/>
      <c r="I258" s="3">
        <v>6</v>
      </c>
      <c r="J258" s="3">
        <v>2</v>
      </c>
      <c r="K258" s="3">
        <v>8</v>
      </c>
      <c r="L258" s="3">
        <v>1</v>
      </c>
      <c r="M258" s="3"/>
      <c r="N258" s="4">
        <f t="shared" si="15"/>
        <v>3</v>
      </c>
    </row>
    <row r="259" spans="1:14" x14ac:dyDescent="0.3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4">
        <f t="shared" si="15"/>
        <v>0</v>
      </c>
    </row>
    <row r="262" spans="1:14" ht="30" x14ac:dyDescent="0.5">
      <c r="A262" s="12" t="s">
        <v>33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</row>
    <row r="263" spans="1:14" s="5" customFormat="1" ht="33.75" customHeight="1" x14ac:dyDescent="0.35">
      <c r="E263" s="13" t="s">
        <v>46</v>
      </c>
      <c r="F263" s="13"/>
      <c r="G263" s="14" t="s">
        <v>145</v>
      </c>
      <c r="H263" s="14"/>
      <c r="I263" s="14" t="s">
        <v>244</v>
      </c>
      <c r="J263" s="14"/>
      <c r="K263" s="13" t="s">
        <v>138</v>
      </c>
      <c r="L263" s="13"/>
    </row>
    <row r="264" spans="1:14" s="1" customFormat="1" x14ac:dyDescent="0.3">
      <c r="E264" s="1" t="s">
        <v>8</v>
      </c>
      <c r="F264" s="1">
        <v>7</v>
      </c>
      <c r="G264" s="1" t="s">
        <v>8</v>
      </c>
      <c r="H264" s="1">
        <v>10</v>
      </c>
      <c r="I264" s="1" t="s">
        <v>8</v>
      </c>
      <c r="J264" s="1">
        <v>9</v>
      </c>
      <c r="K264" s="1" t="s">
        <v>8</v>
      </c>
      <c r="L264" s="1">
        <v>9</v>
      </c>
    </row>
    <row r="265" spans="1:14" x14ac:dyDescent="0.3">
      <c r="A265" s="1" t="s">
        <v>0</v>
      </c>
      <c r="B265" s="1" t="s">
        <v>1</v>
      </c>
      <c r="C265" s="1" t="s">
        <v>2</v>
      </c>
      <c r="D265" s="1" t="s">
        <v>3</v>
      </c>
      <c r="E265" s="1" t="s">
        <v>4</v>
      </c>
      <c r="F265" s="1" t="s">
        <v>5</v>
      </c>
      <c r="G265" s="1" t="s">
        <v>11</v>
      </c>
      <c r="H265" s="1" t="s">
        <v>12</v>
      </c>
      <c r="I265" s="1" t="s">
        <v>13</v>
      </c>
      <c r="J265" s="1" t="s">
        <v>14</v>
      </c>
      <c r="K265" s="1" t="s">
        <v>15</v>
      </c>
      <c r="L265" s="1" t="s">
        <v>16</v>
      </c>
      <c r="M265" s="1" t="s">
        <v>10</v>
      </c>
      <c r="N265" s="1" t="s">
        <v>7</v>
      </c>
    </row>
    <row r="266" spans="1:14" x14ac:dyDescent="0.3">
      <c r="A266" s="2">
        <v>1</v>
      </c>
      <c r="B266" s="3" t="s">
        <v>93</v>
      </c>
      <c r="C266" s="3" t="s">
        <v>94</v>
      </c>
      <c r="D266" s="3" t="s">
        <v>89</v>
      </c>
      <c r="E266" s="3">
        <v>2</v>
      </c>
      <c r="F266" s="3">
        <v>6</v>
      </c>
      <c r="G266" s="3">
        <v>1</v>
      </c>
      <c r="H266" s="3">
        <v>10</v>
      </c>
      <c r="I266" s="3">
        <v>1</v>
      </c>
      <c r="J266" s="3">
        <v>9</v>
      </c>
      <c r="K266" s="3">
        <v>1</v>
      </c>
      <c r="L266" s="3">
        <v>9</v>
      </c>
      <c r="M266" s="3"/>
      <c r="N266" s="4">
        <f t="shared" ref="N266:N278" si="16">F266+H266+J266+L266</f>
        <v>34</v>
      </c>
    </row>
    <row r="267" spans="1:14" x14ac:dyDescent="0.3">
      <c r="A267" s="2">
        <v>2</v>
      </c>
      <c r="B267" s="3" t="s">
        <v>87</v>
      </c>
      <c r="C267" s="3" t="s">
        <v>88</v>
      </c>
      <c r="D267" s="3" t="s">
        <v>89</v>
      </c>
      <c r="E267" s="3">
        <v>3</v>
      </c>
      <c r="F267" s="3">
        <v>5</v>
      </c>
      <c r="G267" s="3">
        <v>3</v>
      </c>
      <c r="H267" s="3">
        <v>8</v>
      </c>
      <c r="I267" s="3">
        <v>2</v>
      </c>
      <c r="J267" s="3">
        <v>8</v>
      </c>
      <c r="K267" s="3">
        <v>6</v>
      </c>
      <c r="L267" s="3">
        <v>4</v>
      </c>
      <c r="M267" s="3"/>
      <c r="N267" s="4">
        <f t="shared" si="16"/>
        <v>25</v>
      </c>
    </row>
    <row r="268" spans="1:14" x14ac:dyDescent="0.3">
      <c r="A268" s="2">
        <v>3</v>
      </c>
      <c r="B268" s="3" t="s">
        <v>85</v>
      </c>
      <c r="C268" s="3" t="s">
        <v>86</v>
      </c>
      <c r="D268" s="3" t="s">
        <v>59</v>
      </c>
      <c r="E268" s="3">
        <v>1</v>
      </c>
      <c r="F268" s="3">
        <v>7</v>
      </c>
      <c r="G268" s="3">
        <v>3</v>
      </c>
      <c r="H268" s="3">
        <v>8</v>
      </c>
      <c r="I268" s="3"/>
      <c r="J268" s="3"/>
      <c r="K268" s="3">
        <v>2</v>
      </c>
      <c r="L268" s="3">
        <v>8</v>
      </c>
      <c r="M268" s="3"/>
      <c r="N268" s="4">
        <f t="shared" si="16"/>
        <v>23</v>
      </c>
    </row>
    <row r="269" spans="1:14" x14ac:dyDescent="0.3">
      <c r="A269" s="2">
        <v>4</v>
      </c>
      <c r="B269" s="3" t="s">
        <v>80</v>
      </c>
      <c r="C269" s="3" t="s">
        <v>81</v>
      </c>
      <c r="D269" s="3" t="s">
        <v>49</v>
      </c>
      <c r="E269" s="3">
        <v>3</v>
      </c>
      <c r="F269" s="3">
        <v>5</v>
      </c>
      <c r="G269" s="3">
        <v>5</v>
      </c>
      <c r="H269" s="3">
        <v>6</v>
      </c>
      <c r="I269" s="3">
        <v>3</v>
      </c>
      <c r="J269" s="3">
        <v>7</v>
      </c>
      <c r="K269" s="3">
        <v>7</v>
      </c>
      <c r="L269" s="3">
        <v>3</v>
      </c>
      <c r="M269" s="3"/>
      <c r="N269" s="4">
        <f t="shared" si="16"/>
        <v>21</v>
      </c>
    </row>
    <row r="270" spans="1:14" x14ac:dyDescent="0.3">
      <c r="A270" s="2">
        <v>5</v>
      </c>
      <c r="B270" s="3" t="s">
        <v>55</v>
      </c>
      <c r="C270" s="3" t="s">
        <v>56</v>
      </c>
      <c r="D270" s="3" t="s">
        <v>52</v>
      </c>
      <c r="E270" s="3"/>
      <c r="F270" s="3"/>
      <c r="G270" s="3">
        <v>6</v>
      </c>
      <c r="H270" s="3">
        <v>5</v>
      </c>
      <c r="I270" s="3"/>
      <c r="J270" s="3"/>
      <c r="K270" s="3">
        <v>3</v>
      </c>
      <c r="L270" s="3">
        <v>7</v>
      </c>
      <c r="M270" s="3"/>
      <c r="N270" s="4">
        <f t="shared" si="16"/>
        <v>12</v>
      </c>
    </row>
    <row r="271" spans="1:14" x14ac:dyDescent="0.3">
      <c r="A271" s="2">
        <v>6</v>
      </c>
      <c r="B271" s="3" t="s">
        <v>226</v>
      </c>
      <c r="C271" s="3" t="s">
        <v>94</v>
      </c>
      <c r="D271" s="3" t="s">
        <v>78</v>
      </c>
      <c r="E271" s="3"/>
      <c r="F271" s="3"/>
      <c r="G271" s="3">
        <v>7</v>
      </c>
      <c r="H271" s="3">
        <v>4</v>
      </c>
      <c r="I271" s="3">
        <v>3</v>
      </c>
      <c r="J271" s="3">
        <v>7</v>
      </c>
      <c r="K271" s="3"/>
      <c r="L271" s="3"/>
      <c r="M271" s="3"/>
      <c r="N271" s="4">
        <f t="shared" si="16"/>
        <v>11</v>
      </c>
    </row>
    <row r="272" spans="1:14" x14ac:dyDescent="0.3">
      <c r="A272" s="2">
        <v>7</v>
      </c>
      <c r="B272" s="3" t="s">
        <v>67</v>
      </c>
      <c r="C272" s="3" t="s">
        <v>68</v>
      </c>
      <c r="D272" s="3" t="s">
        <v>78</v>
      </c>
      <c r="E272" s="3"/>
      <c r="F272" s="3"/>
      <c r="G272" s="3">
        <v>2</v>
      </c>
      <c r="H272" s="3">
        <v>9</v>
      </c>
      <c r="I272" s="3"/>
      <c r="J272" s="3"/>
      <c r="K272" s="3"/>
      <c r="L272" s="3"/>
      <c r="M272" s="3"/>
      <c r="N272" s="4">
        <f t="shared" si="16"/>
        <v>9</v>
      </c>
    </row>
    <row r="273" spans="1:14" x14ac:dyDescent="0.3">
      <c r="A273" s="2">
        <v>8</v>
      </c>
      <c r="B273" s="3" t="s">
        <v>166</v>
      </c>
      <c r="C273" s="3" t="s">
        <v>167</v>
      </c>
      <c r="D273" s="3" t="s">
        <v>89</v>
      </c>
      <c r="E273" s="3">
        <v>7</v>
      </c>
      <c r="F273" s="3">
        <v>1</v>
      </c>
      <c r="G273" s="3"/>
      <c r="H273" s="3"/>
      <c r="I273" s="3">
        <v>5</v>
      </c>
      <c r="J273" s="3">
        <v>5</v>
      </c>
      <c r="K273" s="3"/>
      <c r="L273" s="3"/>
      <c r="M273" s="3"/>
      <c r="N273" s="4">
        <f t="shared" si="16"/>
        <v>6</v>
      </c>
    </row>
    <row r="274" spans="1:14" x14ac:dyDescent="0.3">
      <c r="A274" s="2">
        <v>9</v>
      </c>
      <c r="B274" s="3" t="s">
        <v>62</v>
      </c>
      <c r="C274" s="3" t="s">
        <v>82</v>
      </c>
      <c r="D274" s="3" t="s">
        <v>52</v>
      </c>
      <c r="E274" s="3">
        <v>6</v>
      </c>
      <c r="F274" s="3">
        <v>2</v>
      </c>
      <c r="G274" s="3">
        <v>10</v>
      </c>
      <c r="H274" s="3">
        <v>1</v>
      </c>
      <c r="I274" s="3">
        <v>9</v>
      </c>
      <c r="J274" s="3">
        <v>1</v>
      </c>
      <c r="K274" s="3">
        <v>9</v>
      </c>
      <c r="L274" s="3">
        <v>1</v>
      </c>
      <c r="M274" s="3"/>
      <c r="N274" s="4">
        <f t="shared" si="16"/>
        <v>5</v>
      </c>
    </row>
    <row r="275" spans="1:14" x14ac:dyDescent="0.3">
      <c r="A275" s="2">
        <v>9</v>
      </c>
      <c r="B275" s="3" t="s">
        <v>252</v>
      </c>
      <c r="C275" s="3" t="s">
        <v>260</v>
      </c>
      <c r="D275" s="3" t="s">
        <v>49</v>
      </c>
      <c r="E275" s="3"/>
      <c r="F275" s="3"/>
      <c r="G275" s="3"/>
      <c r="H275" s="3"/>
      <c r="I275" s="3">
        <v>7</v>
      </c>
      <c r="J275" s="3">
        <v>3</v>
      </c>
      <c r="K275" s="3">
        <v>8</v>
      </c>
      <c r="L275" s="3">
        <v>2</v>
      </c>
      <c r="M275" s="3"/>
      <c r="N275" s="4">
        <f t="shared" si="16"/>
        <v>5</v>
      </c>
    </row>
    <row r="276" spans="1:14" x14ac:dyDescent="0.3">
      <c r="A276" s="2">
        <v>9</v>
      </c>
      <c r="B276" s="3" t="s">
        <v>172</v>
      </c>
      <c r="C276" s="3" t="s">
        <v>173</v>
      </c>
      <c r="D276" s="3" t="s">
        <v>52</v>
      </c>
      <c r="E276" s="3"/>
      <c r="F276" s="3"/>
      <c r="G276" s="3">
        <v>8</v>
      </c>
      <c r="H276" s="3">
        <v>3</v>
      </c>
      <c r="I276" s="3">
        <v>8</v>
      </c>
      <c r="J276" s="3">
        <v>2</v>
      </c>
      <c r="K276" s="3"/>
      <c r="L276" s="3"/>
      <c r="M276" s="3"/>
      <c r="N276" s="4">
        <f t="shared" si="16"/>
        <v>5</v>
      </c>
    </row>
    <row r="277" spans="1:14" x14ac:dyDescent="0.3">
      <c r="A277" s="2">
        <v>9</v>
      </c>
      <c r="B277" s="3" t="s">
        <v>280</v>
      </c>
      <c r="C277" s="3" t="s">
        <v>281</v>
      </c>
      <c r="D277" s="3" t="s">
        <v>59</v>
      </c>
      <c r="E277" s="3"/>
      <c r="F277" s="3"/>
      <c r="G277" s="3"/>
      <c r="H277" s="3"/>
      <c r="I277" s="3"/>
      <c r="J277" s="3"/>
      <c r="K277" s="3">
        <v>5</v>
      </c>
      <c r="L277" s="3">
        <v>5</v>
      </c>
      <c r="M277" s="3"/>
      <c r="N277" s="4">
        <f t="shared" si="16"/>
        <v>5</v>
      </c>
    </row>
    <row r="278" spans="1:14" x14ac:dyDescent="0.3">
      <c r="A278" s="2">
        <v>13</v>
      </c>
      <c r="B278" s="3" t="s">
        <v>92</v>
      </c>
      <c r="C278" s="3" t="s">
        <v>134</v>
      </c>
      <c r="D278" s="3" t="s">
        <v>89</v>
      </c>
      <c r="E278" s="3">
        <v>5</v>
      </c>
      <c r="F278" s="3">
        <v>3</v>
      </c>
      <c r="G278" s="3"/>
      <c r="H278" s="3"/>
      <c r="I278" s="3"/>
      <c r="J278" s="3"/>
      <c r="K278" s="3"/>
      <c r="L278" s="3"/>
      <c r="M278" s="3"/>
      <c r="N278" s="4">
        <f t="shared" si="16"/>
        <v>3</v>
      </c>
    </row>
    <row r="282" spans="1:14" s="5" customFormat="1" ht="30.6" customHeight="1" x14ac:dyDescent="0.5">
      <c r="A282" s="12" t="s">
        <v>34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 spans="1:14" s="1" customFormat="1" ht="33.75" customHeight="1" x14ac:dyDescent="0.35">
      <c r="A283" s="5"/>
      <c r="B283" s="5"/>
      <c r="C283" s="5"/>
      <c r="D283" s="5"/>
      <c r="E283" s="13" t="s">
        <v>46</v>
      </c>
      <c r="F283" s="13"/>
      <c r="G283" s="14" t="s">
        <v>145</v>
      </c>
      <c r="H283" s="14"/>
      <c r="I283" s="14" t="s">
        <v>244</v>
      </c>
      <c r="J283" s="14"/>
      <c r="K283" s="13" t="s">
        <v>138</v>
      </c>
      <c r="L283" s="13"/>
      <c r="M283" s="5"/>
      <c r="N283" s="5"/>
    </row>
    <row r="284" spans="1:14" s="1" customFormat="1" x14ac:dyDescent="0.3">
      <c r="E284" s="1" t="s">
        <v>8</v>
      </c>
      <c r="F284" s="1">
        <v>0</v>
      </c>
      <c r="G284" s="1" t="s">
        <v>8</v>
      </c>
      <c r="H284" s="1">
        <v>10</v>
      </c>
      <c r="I284" s="1" t="s">
        <v>8</v>
      </c>
      <c r="J284" s="1">
        <v>9</v>
      </c>
      <c r="K284" s="1" t="s">
        <v>8</v>
      </c>
    </row>
    <row r="285" spans="1:14" x14ac:dyDescent="0.3">
      <c r="A285" s="1" t="s">
        <v>0</v>
      </c>
      <c r="B285" s="1" t="s">
        <v>1</v>
      </c>
      <c r="C285" s="1" t="s">
        <v>2</v>
      </c>
      <c r="D285" s="1" t="s">
        <v>3</v>
      </c>
      <c r="E285" s="1" t="s">
        <v>4</v>
      </c>
      <c r="F285" s="1" t="s">
        <v>5</v>
      </c>
      <c r="G285" s="1" t="s">
        <v>11</v>
      </c>
      <c r="H285" s="1" t="s">
        <v>12</v>
      </c>
      <c r="I285" s="1" t="s">
        <v>13</v>
      </c>
      <c r="J285" s="1" t="s">
        <v>14</v>
      </c>
      <c r="K285" s="1" t="s">
        <v>15</v>
      </c>
      <c r="L285" s="1" t="s">
        <v>16</v>
      </c>
      <c r="M285" s="1" t="s">
        <v>10</v>
      </c>
      <c r="N285" s="1" t="s">
        <v>7</v>
      </c>
    </row>
    <row r="286" spans="1:14" x14ac:dyDescent="0.3">
      <c r="A286" s="2">
        <v>1</v>
      </c>
      <c r="B286" s="3" t="s">
        <v>229</v>
      </c>
      <c r="C286" s="3" t="s">
        <v>230</v>
      </c>
      <c r="D286" s="3" t="s">
        <v>78</v>
      </c>
      <c r="E286" s="3"/>
      <c r="F286" s="3"/>
      <c r="G286" s="3">
        <v>9</v>
      </c>
      <c r="H286" s="3">
        <v>2</v>
      </c>
      <c r="I286" s="3">
        <v>6</v>
      </c>
      <c r="J286" s="3">
        <v>4</v>
      </c>
      <c r="K286" s="3"/>
      <c r="L286" s="3"/>
      <c r="M286" s="3"/>
      <c r="N286" s="4">
        <f t="shared" ref="N286:N289" si="17">F286+H286+J286+L286</f>
        <v>6</v>
      </c>
    </row>
    <row r="287" spans="1:14" x14ac:dyDescent="0.3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4">
        <f t="shared" si="17"/>
        <v>0</v>
      </c>
    </row>
    <row r="288" spans="1:14" x14ac:dyDescent="0.3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4">
        <f t="shared" si="17"/>
        <v>0</v>
      </c>
    </row>
    <row r="289" spans="1:14" x14ac:dyDescent="0.3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4">
        <f t="shared" si="17"/>
        <v>0</v>
      </c>
    </row>
    <row r="293" spans="1:14" s="5" customFormat="1" ht="30.6" customHeight="1" x14ac:dyDescent="0.5">
      <c r="A293" s="12" t="s">
        <v>35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</row>
    <row r="294" spans="1:14" s="1" customFormat="1" ht="33.75" customHeight="1" x14ac:dyDescent="0.35">
      <c r="A294" s="5"/>
      <c r="B294" s="5"/>
      <c r="C294" s="5"/>
      <c r="D294" s="5"/>
      <c r="E294" s="13" t="s">
        <v>46</v>
      </c>
      <c r="F294" s="13"/>
      <c r="G294" s="14" t="s">
        <v>145</v>
      </c>
      <c r="H294" s="14"/>
      <c r="I294" s="14" t="s">
        <v>244</v>
      </c>
      <c r="J294" s="14"/>
      <c r="K294" s="13" t="s">
        <v>138</v>
      </c>
      <c r="L294" s="13"/>
      <c r="M294" s="5"/>
      <c r="N294" s="5"/>
    </row>
    <row r="295" spans="1:14" s="1" customFormat="1" x14ac:dyDescent="0.3">
      <c r="E295" s="1" t="s">
        <v>8</v>
      </c>
      <c r="F295" s="1">
        <v>7</v>
      </c>
      <c r="G295" s="1" t="s">
        <v>8</v>
      </c>
      <c r="H295" s="1">
        <v>8</v>
      </c>
      <c r="I295" s="1" t="s">
        <v>8</v>
      </c>
      <c r="J295" s="1">
        <v>7</v>
      </c>
      <c r="K295" s="1" t="s">
        <v>8</v>
      </c>
      <c r="L295" s="1">
        <v>7</v>
      </c>
    </row>
    <row r="296" spans="1:14" x14ac:dyDescent="0.3">
      <c r="A296" s="1" t="s">
        <v>0</v>
      </c>
      <c r="B296" s="1" t="s">
        <v>1</v>
      </c>
      <c r="C296" s="1" t="s">
        <v>2</v>
      </c>
      <c r="D296" s="1" t="s">
        <v>3</v>
      </c>
      <c r="E296" s="1" t="s">
        <v>4</v>
      </c>
      <c r="F296" s="1" t="s">
        <v>5</v>
      </c>
      <c r="G296" s="1" t="s">
        <v>11</v>
      </c>
      <c r="H296" s="1" t="s">
        <v>12</v>
      </c>
      <c r="I296" s="1" t="s">
        <v>13</v>
      </c>
      <c r="J296" s="1" t="s">
        <v>14</v>
      </c>
      <c r="K296" s="1" t="s">
        <v>15</v>
      </c>
      <c r="L296" s="1" t="s">
        <v>16</v>
      </c>
      <c r="M296" s="1" t="s">
        <v>10</v>
      </c>
      <c r="N296" s="1" t="s">
        <v>7</v>
      </c>
    </row>
    <row r="297" spans="1:14" x14ac:dyDescent="0.3">
      <c r="A297" s="2">
        <v>1</v>
      </c>
      <c r="B297" s="3" t="s">
        <v>65</v>
      </c>
      <c r="C297" s="3" t="s">
        <v>66</v>
      </c>
      <c r="D297" s="3" t="s">
        <v>78</v>
      </c>
      <c r="E297" s="3">
        <v>2</v>
      </c>
      <c r="F297" s="3">
        <v>6</v>
      </c>
      <c r="G297" s="3">
        <v>1</v>
      </c>
      <c r="H297" s="3">
        <v>8</v>
      </c>
      <c r="I297" s="3">
        <v>1</v>
      </c>
      <c r="J297" s="3">
        <v>7</v>
      </c>
      <c r="K297" s="3">
        <v>1</v>
      </c>
      <c r="L297" s="3">
        <v>7</v>
      </c>
      <c r="M297" s="3"/>
      <c r="N297" s="4">
        <f t="shared" ref="N297:N305" si="18">F297+H297+J297+L297</f>
        <v>28</v>
      </c>
    </row>
    <row r="298" spans="1:14" x14ac:dyDescent="0.3">
      <c r="A298" s="2">
        <v>2</v>
      </c>
      <c r="B298" s="3" t="s">
        <v>67</v>
      </c>
      <c r="C298" s="3" t="s">
        <v>68</v>
      </c>
      <c r="D298" s="3" t="s">
        <v>78</v>
      </c>
      <c r="E298" s="3">
        <v>1</v>
      </c>
      <c r="F298" s="3">
        <v>7</v>
      </c>
      <c r="G298" s="3">
        <v>2</v>
      </c>
      <c r="H298" s="3">
        <v>7</v>
      </c>
      <c r="I298" s="3">
        <v>3</v>
      </c>
      <c r="J298" s="3">
        <v>5</v>
      </c>
      <c r="K298" s="3">
        <v>2</v>
      </c>
      <c r="L298" s="3">
        <v>6</v>
      </c>
      <c r="M298" s="3"/>
      <c r="N298" s="4">
        <f t="shared" si="18"/>
        <v>25</v>
      </c>
    </row>
    <row r="299" spans="1:14" x14ac:dyDescent="0.3">
      <c r="A299" s="2">
        <v>3</v>
      </c>
      <c r="B299" s="3" t="s">
        <v>55</v>
      </c>
      <c r="C299" s="3" t="s">
        <v>56</v>
      </c>
      <c r="D299" s="3" t="s">
        <v>52</v>
      </c>
      <c r="E299" s="3">
        <v>3</v>
      </c>
      <c r="F299" s="3">
        <v>5</v>
      </c>
      <c r="G299" s="3">
        <v>5</v>
      </c>
      <c r="H299" s="3">
        <v>4</v>
      </c>
      <c r="I299" s="3"/>
      <c r="J299" s="3"/>
      <c r="K299" s="3">
        <v>5</v>
      </c>
      <c r="L299" s="3">
        <v>3</v>
      </c>
      <c r="M299" s="3"/>
      <c r="N299" s="4">
        <f t="shared" si="18"/>
        <v>12</v>
      </c>
    </row>
    <row r="300" spans="1:14" x14ac:dyDescent="0.3">
      <c r="A300" s="2">
        <v>4</v>
      </c>
      <c r="B300" s="3" t="s">
        <v>186</v>
      </c>
      <c r="C300" s="3" t="s">
        <v>187</v>
      </c>
      <c r="D300" s="3" t="s">
        <v>78</v>
      </c>
      <c r="E300" s="3"/>
      <c r="F300" s="3"/>
      <c r="G300" s="3"/>
      <c r="H300" s="3"/>
      <c r="I300" s="3">
        <v>6</v>
      </c>
      <c r="J300" s="3">
        <v>2</v>
      </c>
      <c r="K300" s="3">
        <v>3</v>
      </c>
      <c r="L300" s="3">
        <v>5</v>
      </c>
      <c r="M300" s="3"/>
      <c r="N300" s="4">
        <f t="shared" si="18"/>
        <v>7</v>
      </c>
    </row>
    <row r="301" spans="1:14" x14ac:dyDescent="0.3">
      <c r="A301" s="2">
        <v>5</v>
      </c>
      <c r="B301" s="3" t="s">
        <v>125</v>
      </c>
      <c r="C301" s="3" t="s">
        <v>126</v>
      </c>
      <c r="D301" s="3" t="s">
        <v>71</v>
      </c>
      <c r="E301" s="3">
        <v>5</v>
      </c>
      <c r="F301" s="3">
        <v>3</v>
      </c>
      <c r="G301" s="3"/>
      <c r="H301" s="3"/>
      <c r="I301" s="3">
        <v>5</v>
      </c>
      <c r="J301" s="3">
        <v>3</v>
      </c>
      <c r="K301" s="3"/>
      <c r="L301" s="3"/>
      <c r="M301" s="3"/>
      <c r="N301" s="4">
        <f t="shared" si="18"/>
        <v>6</v>
      </c>
    </row>
    <row r="302" spans="1:14" x14ac:dyDescent="0.3">
      <c r="A302" s="2">
        <v>6</v>
      </c>
      <c r="B302" s="3" t="s">
        <v>203</v>
      </c>
      <c r="C302" s="3" t="s">
        <v>204</v>
      </c>
      <c r="D302" s="3" t="s">
        <v>71</v>
      </c>
      <c r="E302" s="3"/>
      <c r="F302" s="3"/>
      <c r="G302" s="3">
        <v>7</v>
      </c>
      <c r="H302" s="3">
        <v>2</v>
      </c>
      <c r="I302" s="3">
        <v>7</v>
      </c>
      <c r="J302" s="3">
        <v>1</v>
      </c>
      <c r="K302" s="3"/>
      <c r="L302" s="3"/>
      <c r="M302" s="3"/>
      <c r="N302" s="4">
        <f t="shared" si="18"/>
        <v>3</v>
      </c>
    </row>
    <row r="303" spans="1:14" x14ac:dyDescent="0.3">
      <c r="A303" s="2">
        <v>6</v>
      </c>
      <c r="B303" s="3" t="s">
        <v>50</v>
      </c>
      <c r="C303" s="3" t="s">
        <v>51</v>
      </c>
      <c r="D303" s="3" t="s">
        <v>52</v>
      </c>
      <c r="E303" s="3"/>
      <c r="F303" s="3"/>
      <c r="G303" s="3">
        <v>6</v>
      </c>
      <c r="H303" s="3">
        <v>3</v>
      </c>
      <c r="I303" s="3"/>
      <c r="J303" s="3"/>
      <c r="K303" s="3"/>
      <c r="L303" s="3"/>
      <c r="M303" s="3"/>
      <c r="N303" s="4">
        <f t="shared" si="18"/>
        <v>3</v>
      </c>
    </row>
    <row r="304" spans="1:14" x14ac:dyDescent="0.3">
      <c r="A304" s="2">
        <v>8</v>
      </c>
      <c r="B304" s="3" t="s">
        <v>164</v>
      </c>
      <c r="C304" s="3" t="s">
        <v>165</v>
      </c>
      <c r="D304" s="3" t="s">
        <v>52</v>
      </c>
      <c r="E304" s="3">
        <v>6</v>
      </c>
      <c r="F304" s="3">
        <v>2</v>
      </c>
      <c r="G304" s="3"/>
      <c r="H304" s="3"/>
      <c r="I304" s="3"/>
      <c r="J304" s="3"/>
      <c r="K304" s="3"/>
      <c r="L304" s="3"/>
      <c r="M304" s="3"/>
      <c r="N304" s="4">
        <f t="shared" si="18"/>
        <v>2</v>
      </c>
    </row>
    <row r="305" spans="1:14" x14ac:dyDescent="0.3">
      <c r="A305" s="2">
        <v>9</v>
      </c>
      <c r="B305" s="3" t="s">
        <v>280</v>
      </c>
      <c r="C305" s="3" t="s">
        <v>281</v>
      </c>
      <c r="D305" s="3" t="s">
        <v>59</v>
      </c>
      <c r="E305" s="3"/>
      <c r="F305" s="3"/>
      <c r="G305" s="3"/>
      <c r="H305" s="3"/>
      <c r="I305" s="3"/>
      <c r="J305" s="3"/>
      <c r="K305" s="3">
        <v>7</v>
      </c>
      <c r="L305" s="3">
        <v>1</v>
      </c>
      <c r="M305" s="3"/>
      <c r="N305" s="4">
        <f t="shared" si="18"/>
        <v>1</v>
      </c>
    </row>
    <row r="309" spans="1:14" s="5" customFormat="1" ht="30.6" customHeight="1" x14ac:dyDescent="0.5">
      <c r="A309" s="12" t="s">
        <v>36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</row>
    <row r="310" spans="1:14" s="1" customFormat="1" ht="33.75" customHeight="1" x14ac:dyDescent="0.35">
      <c r="A310" s="5"/>
      <c r="B310" s="5"/>
      <c r="C310" s="5"/>
      <c r="D310" s="5"/>
      <c r="E310" s="13" t="s">
        <v>46</v>
      </c>
      <c r="F310" s="13"/>
      <c r="G310" s="14" t="s">
        <v>145</v>
      </c>
      <c r="H310" s="14"/>
      <c r="I310" s="14" t="s">
        <v>244</v>
      </c>
      <c r="J310" s="14"/>
      <c r="K310" s="13" t="s">
        <v>138</v>
      </c>
      <c r="L310" s="13"/>
      <c r="M310" s="5"/>
      <c r="N310" s="5"/>
    </row>
    <row r="311" spans="1:14" s="1" customFormat="1" x14ac:dyDescent="0.3">
      <c r="E311" s="1" t="s">
        <v>8</v>
      </c>
      <c r="F311" s="1">
        <v>7</v>
      </c>
      <c r="G311" s="1" t="s">
        <v>8</v>
      </c>
      <c r="H311" s="1">
        <v>8</v>
      </c>
      <c r="I311" s="1" t="s">
        <v>8</v>
      </c>
      <c r="J311" s="1">
        <v>7</v>
      </c>
      <c r="K311" s="1" t="s">
        <v>8</v>
      </c>
      <c r="L311" s="1">
        <v>7</v>
      </c>
    </row>
    <row r="312" spans="1:14" x14ac:dyDescent="0.3">
      <c r="A312" s="1" t="s">
        <v>0</v>
      </c>
      <c r="B312" s="1" t="s">
        <v>1</v>
      </c>
      <c r="C312" s="1" t="s">
        <v>2</v>
      </c>
      <c r="D312" s="1" t="s">
        <v>3</v>
      </c>
      <c r="E312" s="1" t="s">
        <v>4</v>
      </c>
      <c r="F312" s="1" t="s">
        <v>5</v>
      </c>
      <c r="G312" s="1" t="s">
        <v>11</v>
      </c>
      <c r="H312" s="1" t="s">
        <v>12</v>
      </c>
      <c r="I312" s="1" t="s">
        <v>13</v>
      </c>
      <c r="J312" s="1" t="s">
        <v>14</v>
      </c>
      <c r="K312" s="1" t="s">
        <v>15</v>
      </c>
      <c r="L312" s="1" t="s">
        <v>16</v>
      </c>
      <c r="M312" s="1" t="s">
        <v>10</v>
      </c>
      <c r="N312" s="1" t="s">
        <v>7</v>
      </c>
    </row>
    <row r="313" spans="1:14" x14ac:dyDescent="0.3">
      <c r="A313" s="2">
        <v>1</v>
      </c>
      <c r="B313" s="3" t="s">
        <v>70</v>
      </c>
      <c r="C313" s="3" t="s">
        <v>139</v>
      </c>
      <c r="D313" s="3" t="s">
        <v>52</v>
      </c>
      <c r="E313" s="3">
        <v>3</v>
      </c>
      <c r="F313" s="3">
        <v>5</v>
      </c>
      <c r="G313" s="3">
        <v>3</v>
      </c>
      <c r="H313" s="3">
        <v>6</v>
      </c>
      <c r="I313" s="3">
        <v>3</v>
      </c>
      <c r="J313" s="3">
        <v>5</v>
      </c>
      <c r="K313" s="3">
        <v>3</v>
      </c>
      <c r="L313" s="3">
        <v>5</v>
      </c>
      <c r="M313" s="3"/>
      <c r="N313" s="4">
        <f>F313+H313+J313+L313</f>
        <v>21</v>
      </c>
    </row>
    <row r="314" spans="1:14" x14ac:dyDescent="0.3">
      <c r="A314" s="2">
        <v>2</v>
      </c>
      <c r="B314" s="3" t="s">
        <v>198</v>
      </c>
      <c r="C314" s="3" t="s">
        <v>202</v>
      </c>
      <c r="D314" s="3" t="s">
        <v>52</v>
      </c>
      <c r="E314" s="3"/>
      <c r="F314" s="3"/>
      <c r="G314" s="3">
        <v>3</v>
      </c>
      <c r="H314" s="3">
        <v>6</v>
      </c>
      <c r="I314" s="3">
        <v>2</v>
      </c>
      <c r="J314" s="3">
        <v>6</v>
      </c>
      <c r="K314" s="3"/>
      <c r="L314" s="3"/>
      <c r="M314" s="3"/>
      <c r="N314" s="4">
        <f>F314+H314+J314+L314</f>
        <v>12</v>
      </c>
    </row>
    <row r="315" spans="1:14" x14ac:dyDescent="0.3">
      <c r="A315" s="2">
        <v>3</v>
      </c>
      <c r="B315" s="3" t="s">
        <v>140</v>
      </c>
      <c r="C315" s="3" t="s">
        <v>141</v>
      </c>
      <c r="D315" s="3" t="s">
        <v>52</v>
      </c>
      <c r="E315" s="3">
        <v>7</v>
      </c>
      <c r="F315" s="3">
        <v>1</v>
      </c>
      <c r="G315" s="3">
        <v>8</v>
      </c>
      <c r="H315" s="3">
        <v>1</v>
      </c>
      <c r="I315" s="3"/>
      <c r="J315" s="3"/>
      <c r="K315" s="3">
        <v>6</v>
      </c>
      <c r="L315" s="3">
        <v>2</v>
      </c>
      <c r="M315" s="3"/>
      <c r="N315" s="4">
        <f>F315+H315+J315+L315</f>
        <v>4</v>
      </c>
    </row>
    <row r="319" spans="1:14" s="5" customFormat="1" ht="30.6" customHeight="1" x14ac:dyDescent="0.5">
      <c r="A319" s="12" t="s">
        <v>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</row>
    <row r="320" spans="1:14" s="1" customFormat="1" ht="33" customHeight="1" x14ac:dyDescent="0.35">
      <c r="A320" s="5"/>
      <c r="B320" s="5"/>
      <c r="C320" s="5"/>
      <c r="D320" s="5"/>
      <c r="E320" s="13" t="s">
        <v>46</v>
      </c>
      <c r="F320" s="13"/>
      <c r="G320" s="14" t="s">
        <v>145</v>
      </c>
      <c r="H320" s="14"/>
      <c r="I320" s="14" t="s">
        <v>244</v>
      </c>
      <c r="J320" s="14"/>
      <c r="K320" s="13" t="s">
        <v>138</v>
      </c>
      <c r="L320" s="13"/>
      <c r="M320" s="5"/>
      <c r="N320" s="5"/>
    </row>
    <row r="321" spans="1:14" s="1" customFormat="1" x14ac:dyDescent="0.3">
      <c r="E321" s="1" t="s">
        <v>8</v>
      </c>
      <c r="F321" s="1">
        <v>7</v>
      </c>
      <c r="G321" s="1" t="s">
        <v>8</v>
      </c>
      <c r="H321" s="1">
        <v>5</v>
      </c>
      <c r="I321" s="1" t="s">
        <v>8</v>
      </c>
      <c r="J321" s="1">
        <v>4</v>
      </c>
      <c r="K321" s="1" t="s">
        <v>8</v>
      </c>
      <c r="L321" s="1">
        <v>8</v>
      </c>
    </row>
    <row r="322" spans="1:14" x14ac:dyDescent="0.3">
      <c r="A322" s="1" t="s">
        <v>0</v>
      </c>
      <c r="B322" s="1" t="s">
        <v>1</v>
      </c>
      <c r="C322" s="1" t="s">
        <v>2</v>
      </c>
      <c r="D322" s="1" t="s">
        <v>3</v>
      </c>
      <c r="E322" s="1" t="s">
        <v>4</v>
      </c>
      <c r="F322" s="1" t="s">
        <v>5</v>
      </c>
      <c r="G322" s="1" t="s">
        <v>11</v>
      </c>
      <c r="H322" s="1" t="s">
        <v>12</v>
      </c>
      <c r="I322" s="1" t="s">
        <v>13</v>
      </c>
      <c r="J322" s="1" t="s">
        <v>14</v>
      </c>
      <c r="K322" s="1" t="s">
        <v>15</v>
      </c>
      <c r="L322" s="1" t="s">
        <v>16</v>
      </c>
      <c r="M322" s="1" t="s">
        <v>10</v>
      </c>
      <c r="N322" s="1" t="s">
        <v>7</v>
      </c>
    </row>
    <row r="323" spans="1:14" x14ac:dyDescent="0.3">
      <c r="A323" s="2">
        <v>1</v>
      </c>
      <c r="B323" s="3" t="s">
        <v>118</v>
      </c>
      <c r="C323" s="3" t="s">
        <v>119</v>
      </c>
      <c r="D323" s="3" t="s">
        <v>52</v>
      </c>
      <c r="E323" s="3">
        <v>1</v>
      </c>
      <c r="F323" s="3">
        <v>7</v>
      </c>
      <c r="G323" s="3">
        <v>2</v>
      </c>
      <c r="H323" s="3">
        <v>4</v>
      </c>
      <c r="I323" s="3"/>
      <c r="J323" s="3"/>
      <c r="K323" s="3">
        <v>3</v>
      </c>
      <c r="L323" s="3">
        <v>6</v>
      </c>
      <c r="M323" s="3"/>
      <c r="N323" s="4">
        <f>F323+H323+J323+L323</f>
        <v>17</v>
      </c>
    </row>
    <row r="324" spans="1:14" x14ac:dyDescent="0.3">
      <c r="A324" s="2">
        <v>2</v>
      </c>
      <c r="B324" s="3" t="s">
        <v>80</v>
      </c>
      <c r="C324" s="3" t="s">
        <v>81</v>
      </c>
      <c r="D324" s="3" t="s">
        <v>49</v>
      </c>
      <c r="E324" s="3">
        <v>3</v>
      </c>
      <c r="F324" s="3">
        <v>5</v>
      </c>
      <c r="G324" s="3">
        <v>3</v>
      </c>
      <c r="H324" s="3">
        <v>3</v>
      </c>
      <c r="I324" s="3">
        <v>3</v>
      </c>
      <c r="J324" s="3">
        <v>2</v>
      </c>
      <c r="K324" s="3">
        <v>3</v>
      </c>
      <c r="L324" s="3">
        <v>6</v>
      </c>
      <c r="M324" s="3"/>
      <c r="N324" s="4">
        <f>F324+H324+J324+L324</f>
        <v>16</v>
      </c>
    </row>
    <row r="325" spans="1:14" x14ac:dyDescent="0.3">
      <c r="A325" s="2">
        <v>3</v>
      </c>
      <c r="B325" s="3" t="s">
        <v>168</v>
      </c>
      <c r="C325" s="3" t="s">
        <v>169</v>
      </c>
      <c r="D325" s="3" t="s">
        <v>78</v>
      </c>
      <c r="E325" s="3">
        <v>6</v>
      </c>
      <c r="F325" s="3">
        <v>2</v>
      </c>
      <c r="G325" s="3">
        <v>3</v>
      </c>
      <c r="H325" s="3">
        <v>3</v>
      </c>
      <c r="I325" s="3">
        <v>2</v>
      </c>
      <c r="J325" s="3">
        <v>3</v>
      </c>
      <c r="K325" s="3">
        <v>2</v>
      </c>
      <c r="L325" s="3">
        <v>7</v>
      </c>
      <c r="M325" s="3"/>
      <c r="N325" s="4">
        <f>F325+H325+J325+L325</f>
        <v>15</v>
      </c>
    </row>
    <row r="326" spans="1:14" x14ac:dyDescent="0.3">
      <c r="A326" s="2">
        <v>4</v>
      </c>
      <c r="B326" s="3" t="s">
        <v>116</v>
      </c>
      <c r="C326" s="3" t="s">
        <v>117</v>
      </c>
      <c r="D326" s="3" t="s">
        <v>52</v>
      </c>
      <c r="E326" s="3">
        <v>3</v>
      </c>
      <c r="F326" s="3">
        <v>5</v>
      </c>
      <c r="G326" s="3"/>
      <c r="H326" s="3"/>
      <c r="I326" s="3"/>
      <c r="J326" s="3"/>
      <c r="K326" s="3">
        <v>5</v>
      </c>
      <c r="L326" s="3">
        <v>4</v>
      </c>
      <c r="M326" s="3"/>
      <c r="N326" s="4">
        <f>F326+H326+J326+L326</f>
        <v>9</v>
      </c>
    </row>
    <row r="330" spans="1:14" s="5" customFormat="1" ht="30.6" customHeight="1" x14ac:dyDescent="0.5">
      <c r="A330" s="12" t="s">
        <v>38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</row>
    <row r="331" spans="1:14" s="1" customFormat="1" ht="33.75" customHeight="1" x14ac:dyDescent="0.35">
      <c r="A331" s="5"/>
      <c r="B331" s="5"/>
      <c r="C331" s="5"/>
      <c r="D331" s="5"/>
      <c r="E331" s="13" t="s">
        <v>46</v>
      </c>
      <c r="F331" s="13"/>
      <c r="G331" s="14" t="s">
        <v>145</v>
      </c>
      <c r="H331" s="14"/>
      <c r="I331" s="14" t="s">
        <v>244</v>
      </c>
      <c r="J331" s="14"/>
      <c r="K331" s="13" t="s">
        <v>138</v>
      </c>
      <c r="L331" s="13"/>
      <c r="M331" s="5"/>
      <c r="N331" s="5"/>
    </row>
    <row r="332" spans="1:14" s="1" customFormat="1" x14ac:dyDescent="0.3">
      <c r="E332" s="1" t="s">
        <v>8</v>
      </c>
      <c r="F332" s="1">
        <v>7</v>
      </c>
      <c r="G332" s="1" t="s">
        <v>8</v>
      </c>
      <c r="H332" s="1">
        <v>5</v>
      </c>
      <c r="I332" s="1" t="s">
        <v>8</v>
      </c>
      <c r="J332" s="1">
        <v>4</v>
      </c>
      <c r="K332" s="1" t="s">
        <v>8</v>
      </c>
      <c r="L332" s="1">
        <v>8</v>
      </c>
    </row>
    <row r="333" spans="1:14" x14ac:dyDescent="0.3">
      <c r="A333" s="1" t="s">
        <v>0</v>
      </c>
      <c r="B333" s="1" t="s">
        <v>1</v>
      </c>
      <c r="C333" s="1" t="s">
        <v>2</v>
      </c>
      <c r="D333" s="1" t="s">
        <v>3</v>
      </c>
      <c r="E333" s="1" t="s">
        <v>4</v>
      </c>
      <c r="F333" s="1" t="s">
        <v>5</v>
      </c>
      <c r="G333" s="1" t="s">
        <v>11</v>
      </c>
      <c r="H333" s="1" t="s">
        <v>12</v>
      </c>
      <c r="I333" s="1" t="s">
        <v>13</v>
      </c>
      <c r="J333" s="1" t="s">
        <v>14</v>
      </c>
      <c r="K333" s="1" t="s">
        <v>15</v>
      </c>
      <c r="L333" s="1" t="s">
        <v>16</v>
      </c>
      <c r="M333" s="1" t="s">
        <v>10</v>
      </c>
      <c r="N333" s="1" t="s">
        <v>7</v>
      </c>
    </row>
    <row r="334" spans="1:14" x14ac:dyDescent="0.3">
      <c r="A334" s="2">
        <v>1</v>
      </c>
      <c r="B334" s="3" t="s">
        <v>110</v>
      </c>
      <c r="C334" s="3" t="s">
        <v>111</v>
      </c>
      <c r="D334" s="3" t="s">
        <v>78</v>
      </c>
      <c r="E334" s="3">
        <v>2</v>
      </c>
      <c r="F334" s="3">
        <v>6</v>
      </c>
      <c r="G334" s="3">
        <v>1</v>
      </c>
      <c r="H334" s="3">
        <v>5</v>
      </c>
      <c r="I334" s="3">
        <v>1</v>
      </c>
      <c r="J334" s="3">
        <v>4</v>
      </c>
      <c r="K334" s="3"/>
      <c r="L334" s="3"/>
      <c r="M334" s="3"/>
      <c r="N334" s="4">
        <f t="shared" ref="N334:N337" si="19">F334+H334+J334+L334</f>
        <v>15</v>
      </c>
    </row>
    <row r="335" spans="1:14" x14ac:dyDescent="0.3">
      <c r="A335" s="2">
        <v>2</v>
      </c>
      <c r="B335" s="3" t="s">
        <v>112</v>
      </c>
      <c r="C335" s="3" t="s">
        <v>113</v>
      </c>
      <c r="D335" s="3" t="s">
        <v>52</v>
      </c>
      <c r="E335" s="3">
        <v>5</v>
      </c>
      <c r="F335" s="3">
        <v>3</v>
      </c>
      <c r="G335" s="3"/>
      <c r="H335" s="3"/>
      <c r="I335" s="3">
        <v>3</v>
      </c>
      <c r="J335" s="3">
        <v>2</v>
      </c>
      <c r="K335" s="3">
        <v>6</v>
      </c>
      <c r="L335" s="3">
        <v>3</v>
      </c>
      <c r="M335" s="3"/>
      <c r="N335" s="4">
        <f t="shared" si="19"/>
        <v>8</v>
      </c>
    </row>
    <row r="336" spans="1:14" x14ac:dyDescent="0.3">
      <c r="A336" s="2">
        <v>3</v>
      </c>
      <c r="B336" s="3" t="s">
        <v>140</v>
      </c>
      <c r="C336" s="3" t="s">
        <v>176</v>
      </c>
      <c r="D336" s="3" t="s">
        <v>52</v>
      </c>
      <c r="E336" s="3"/>
      <c r="F336" s="3"/>
      <c r="G336" s="3">
        <v>5</v>
      </c>
      <c r="H336" s="3">
        <v>1</v>
      </c>
      <c r="I336" s="3"/>
      <c r="J336" s="3"/>
      <c r="K336" s="3">
        <v>7</v>
      </c>
      <c r="L336" s="3">
        <v>2</v>
      </c>
      <c r="M336" s="3"/>
      <c r="N336" s="4">
        <f>F336+H336+J336+L336</f>
        <v>3</v>
      </c>
    </row>
    <row r="337" spans="1:14" x14ac:dyDescent="0.3">
      <c r="A337" s="2">
        <v>3</v>
      </c>
      <c r="B337" s="3" t="s">
        <v>170</v>
      </c>
      <c r="C337" s="3" t="s">
        <v>171</v>
      </c>
      <c r="D337" s="3" t="s">
        <v>52</v>
      </c>
      <c r="E337" s="3">
        <v>7</v>
      </c>
      <c r="F337" s="3">
        <v>1</v>
      </c>
      <c r="G337" s="3"/>
      <c r="H337" s="3"/>
      <c r="I337" s="3"/>
      <c r="J337" s="3"/>
      <c r="K337" s="3">
        <v>8</v>
      </c>
      <c r="L337" s="3">
        <v>1</v>
      </c>
      <c r="M337" s="3"/>
      <c r="N337" s="4">
        <f t="shared" si="19"/>
        <v>2</v>
      </c>
    </row>
    <row r="341" spans="1:14" s="1" customFormat="1" ht="30" x14ac:dyDescent="0.5">
      <c r="A341" s="12" t="s">
        <v>39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</row>
    <row r="342" spans="1:14" s="1" customFormat="1" ht="33.75" customHeight="1" x14ac:dyDescent="0.35">
      <c r="A342" s="5"/>
      <c r="B342" s="5"/>
      <c r="C342" s="5"/>
      <c r="D342" s="5"/>
      <c r="E342" s="13" t="s">
        <v>46</v>
      </c>
      <c r="F342" s="13"/>
      <c r="G342" s="14" t="s">
        <v>145</v>
      </c>
      <c r="H342" s="14"/>
      <c r="I342" s="14" t="s">
        <v>244</v>
      </c>
      <c r="J342" s="14"/>
      <c r="K342" s="13" t="s">
        <v>138</v>
      </c>
      <c r="L342" s="13"/>
      <c r="M342" s="5"/>
      <c r="N342" s="5"/>
    </row>
    <row r="343" spans="1:14" x14ac:dyDescent="0.3">
      <c r="A343" s="1"/>
      <c r="B343" s="1"/>
      <c r="C343" s="1"/>
      <c r="D343" s="1"/>
      <c r="E343" s="1" t="s">
        <v>8</v>
      </c>
      <c r="F343" s="1">
        <v>12</v>
      </c>
      <c r="G343" s="1" t="s">
        <v>8</v>
      </c>
      <c r="H343" s="1">
        <v>7</v>
      </c>
      <c r="I343" s="1" t="s">
        <v>8</v>
      </c>
      <c r="J343" s="1">
        <v>10</v>
      </c>
      <c r="K343" s="1" t="s">
        <v>8</v>
      </c>
      <c r="L343" s="1">
        <v>14</v>
      </c>
      <c r="M343" s="1"/>
      <c r="N343" s="1"/>
    </row>
    <row r="344" spans="1:14" x14ac:dyDescent="0.3">
      <c r="A344" s="1" t="s">
        <v>0</v>
      </c>
      <c r="B344" s="1" t="s">
        <v>1</v>
      </c>
      <c r="C344" s="1" t="s">
        <v>2</v>
      </c>
      <c r="D344" s="1" t="s">
        <v>3</v>
      </c>
      <c r="E344" s="1" t="s">
        <v>4</v>
      </c>
      <c r="F344" s="1" t="s">
        <v>5</v>
      </c>
      <c r="G344" s="1" t="s">
        <v>11</v>
      </c>
      <c r="H344" s="1" t="s">
        <v>12</v>
      </c>
      <c r="I344" s="1" t="s">
        <v>13</v>
      </c>
      <c r="J344" s="1" t="s">
        <v>14</v>
      </c>
      <c r="K344" s="1" t="s">
        <v>15</v>
      </c>
      <c r="L344" s="1" t="s">
        <v>16</v>
      </c>
      <c r="M344" s="1" t="s">
        <v>10</v>
      </c>
      <c r="N344" s="1" t="s">
        <v>7</v>
      </c>
    </row>
    <row r="345" spans="1:14" x14ac:dyDescent="0.3">
      <c r="A345" s="2">
        <v>1</v>
      </c>
      <c r="B345" s="3" t="s">
        <v>136</v>
      </c>
      <c r="C345" s="3" t="s">
        <v>107</v>
      </c>
      <c r="D345" s="3" t="s">
        <v>52</v>
      </c>
      <c r="E345" s="3">
        <v>1</v>
      </c>
      <c r="F345" s="3">
        <v>12</v>
      </c>
      <c r="G345" s="3">
        <v>3</v>
      </c>
      <c r="H345" s="3">
        <v>5</v>
      </c>
      <c r="I345" s="3">
        <v>2</v>
      </c>
      <c r="J345" s="3">
        <v>9</v>
      </c>
      <c r="K345" s="3">
        <v>3</v>
      </c>
      <c r="L345" s="3">
        <v>12</v>
      </c>
      <c r="M345" s="3"/>
      <c r="N345" s="4">
        <f t="shared" ref="N345:N360" si="20">F345+H345+J345+L345</f>
        <v>38</v>
      </c>
    </row>
    <row r="346" spans="1:14" x14ac:dyDescent="0.3">
      <c r="A346" s="2">
        <v>2</v>
      </c>
      <c r="B346" s="3" t="s">
        <v>80</v>
      </c>
      <c r="C346" s="3" t="s">
        <v>81</v>
      </c>
      <c r="D346" s="3" t="s">
        <v>49</v>
      </c>
      <c r="E346" s="3">
        <v>10</v>
      </c>
      <c r="F346" s="3">
        <v>3</v>
      </c>
      <c r="G346" s="3">
        <v>1</v>
      </c>
      <c r="H346" s="3">
        <v>7</v>
      </c>
      <c r="I346" s="3">
        <v>3</v>
      </c>
      <c r="J346" s="3">
        <v>8</v>
      </c>
      <c r="K346" s="3">
        <v>3</v>
      </c>
      <c r="L346" s="3">
        <v>12</v>
      </c>
      <c r="M346" s="3"/>
      <c r="N346" s="4">
        <f t="shared" si="20"/>
        <v>30</v>
      </c>
    </row>
    <row r="347" spans="1:14" x14ac:dyDescent="0.3">
      <c r="A347" s="2">
        <v>3</v>
      </c>
      <c r="B347" s="3" t="s">
        <v>47</v>
      </c>
      <c r="C347" s="3" t="s">
        <v>48</v>
      </c>
      <c r="D347" s="3" t="s">
        <v>49</v>
      </c>
      <c r="E347" s="3">
        <v>6</v>
      </c>
      <c r="F347" s="3">
        <v>7</v>
      </c>
      <c r="G347" s="3">
        <v>3</v>
      </c>
      <c r="H347" s="3">
        <v>5</v>
      </c>
      <c r="I347" s="3">
        <v>1</v>
      </c>
      <c r="J347" s="3">
        <v>10</v>
      </c>
      <c r="K347" s="3">
        <v>8</v>
      </c>
      <c r="L347" s="3">
        <v>7</v>
      </c>
      <c r="M347" s="3"/>
      <c r="N347" s="4">
        <f t="shared" si="20"/>
        <v>29</v>
      </c>
    </row>
    <row r="348" spans="1:14" x14ac:dyDescent="0.3">
      <c r="A348" s="2">
        <v>4</v>
      </c>
      <c r="B348" s="3" t="s">
        <v>60</v>
      </c>
      <c r="C348" s="3" t="s">
        <v>61</v>
      </c>
      <c r="D348" s="3" t="s">
        <v>78</v>
      </c>
      <c r="E348" s="3">
        <v>7</v>
      </c>
      <c r="F348" s="3">
        <v>6</v>
      </c>
      <c r="G348" s="3"/>
      <c r="H348" s="3"/>
      <c r="I348" s="3">
        <v>3</v>
      </c>
      <c r="J348" s="3">
        <v>8</v>
      </c>
      <c r="K348" s="3">
        <v>2</v>
      </c>
      <c r="L348" s="3">
        <v>13</v>
      </c>
      <c r="M348" s="3"/>
      <c r="N348" s="4">
        <f t="shared" si="20"/>
        <v>27</v>
      </c>
    </row>
    <row r="349" spans="1:14" x14ac:dyDescent="0.3">
      <c r="A349" s="2">
        <v>4</v>
      </c>
      <c r="B349" s="3" t="s">
        <v>55</v>
      </c>
      <c r="C349" s="3" t="s">
        <v>56</v>
      </c>
      <c r="D349" s="3" t="s">
        <v>52</v>
      </c>
      <c r="E349" s="3">
        <v>2</v>
      </c>
      <c r="F349" s="3">
        <v>11</v>
      </c>
      <c r="G349" s="3">
        <v>2</v>
      </c>
      <c r="H349" s="3">
        <v>6</v>
      </c>
      <c r="I349" s="3"/>
      <c r="J349" s="3"/>
      <c r="K349" s="3">
        <v>5</v>
      </c>
      <c r="L349" s="3">
        <v>10</v>
      </c>
      <c r="M349" s="3"/>
      <c r="N349" s="4">
        <f t="shared" si="20"/>
        <v>27</v>
      </c>
    </row>
    <row r="350" spans="1:14" x14ac:dyDescent="0.3">
      <c r="A350" s="2">
        <v>6</v>
      </c>
      <c r="B350" s="3" t="s">
        <v>53</v>
      </c>
      <c r="C350" s="3" t="s">
        <v>54</v>
      </c>
      <c r="D350" s="3" t="s">
        <v>49</v>
      </c>
      <c r="E350" s="3">
        <v>3</v>
      </c>
      <c r="F350" s="3">
        <v>10</v>
      </c>
      <c r="G350" s="3">
        <v>5</v>
      </c>
      <c r="H350" s="3">
        <v>3</v>
      </c>
      <c r="I350" s="3">
        <v>6</v>
      </c>
      <c r="J350" s="3">
        <v>5</v>
      </c>
      <c r="K350" s="3">
        <v>7</v>
      </c>
      <c r="L350" s="3">
        <v>8</v>
      </c>
      <c r="M350" s="3"/>
      <c r="N350" s="4">
        <f t="shared" si="20"/>
        <v>26</v>
      </c>
    </row>
    <row r="351" spans="1:14" x14ac:dyDescent="0.3">
      <c r="A351" s="2">
        <v>7</v>
      </c>
      <c r="B351" s="3" t="s">
        <v>50</v>
      </c>
      <c r="C351" s="3" t="s">
        <v>51</v>
      </c>
      <c r="D351" s="3" t="s">
        <v>52</v>
      </c>
      <c r="E351" s="3">
        <v>3</v>
      </c>
      <c r="F351" s="3">
        <v>10</v>
      </c>
      <c r="G351" s="3"/>
      <c r="H351" s="3"/>
      <c r="I351" s="3"/>
      <c r="J351" s="3"/>
      <c r="K351" s="3"/>
      <c r="L351" s="3"/>
      <c r="M351" s="3"/>
      <c r="N351" s="4">
        <f t="shared" si="20"/>
        <v>10</v>
      </c>
    </row>
    <row r="352" spans="1:14" x14ac:dyDescent="0.3">
      <c r="A352" s="2">
        <v>8</v>
      </c>
      <c r="B352" s="3" t="s">
        <v>205</v>
      </c>
      <c r="C352" s="3" t="s">
        <v>206</v>
      </c>
      <c r="D352" s="3" t="s">
        <v>78</v>
      </c>
      <c r="E352" s="3"/>
      <c r="F352" s="3"/>
      <c r="G352" s="3"/>
      <c r="H352" s="3"/>
      <c r="I352" s="3"/>
      <c r="J352" s="3"/>
      <c r="K352" s="3">
        <v>6</v>
      </c>
      <c r="L352" s="3">
        <v>9</v>
      </c>
      <c r="M352" s="3"/>
      <c r="N352" s="4">
        <f t="shared" si="20"/>
        <v>9</v>
      </c>
    </row>
    <row r="353" spans="1:14" x14ac:dyDescent="0.3">
      <c r="A353" s="2">
        <v>9</v>
      </c>
      <c r="B353" s="3" t="s">
        <v>252</v>
      </c>
      <c r="C353" s="3" t="s">
        <v>260</v>
      </c>
      <c r="D353" s="3" t="s">
        <v>49</v>
      </c>
      <c r="E353" s="3"/>
      <c r="F353" s="3"/>
      <c r="G353" s="3"/>
      <c r="H353" s="3"/>
      <c r="I353" s="3">
        <v>8</v>
      </c>
      <c r="J353" s="3">
        <v>3</v>
      </c>
      <c r="K353" s="3">
        <v>10</v>
      </c>
      <c r="L353" s="3">
        <v>5</v>
      </c>
      <c r="M353" s="3"/>
      <c r="N353" s="4">
        <f t="shared" si="20"/>
        <v>8</v>
      </c>
    </row>
    <row r="354" spans="1:14" x14ac:dyDescent="0.3">
      <c r="A354" s="2">
        <v>9</v>
      </c>
      <c r="B354" s="3" t="s">
        <v>124</v>
      </c>
      <c r="C354" s="3" t="s">
        <v>137</v>
      </c>
      <c r="D354" s="3" t="s">
        <v>52</v>
      </c>
      <c r="E354" s="3">
        <v>5</v>
      </c>
      <c r="F354" s="3">
        <v>8</v>
      </c>
      <c r="G354" s="3"/>
      <c r="H354" s="3"/>
      <c r="I354" s="3"/>
      <c r="J354" s="3"/>
      <c r="K354" s="3"/>
      <c r="L354" s="3"/>
      <c r="M354" s="3"/>
      <c r="N354" s="4">
        <f t="shared" si="20"/>
        <v>8</v>
      </c>
    </row>
    <row r="355" spans="1:14" x14ac:dyDescent="0.3">
      <c r="A355" s="9">
        <v>11</v>
      </c>
      <c r="B355" s="10" t="s">
        <v>62</v>
      </c>
      <c r="C355" s="10" t="s">
        <v>82</v>
      </c>
      <c r="D355" s="10" t="s">
        <v>52</v>
      </c>
      <c r="E355" s="10">
        <v>12</v>
      </c>
      <c r="F355" s="10">
        <v>1</v>
      </c>
      <c r="G355" s="10">
        <v>7</v>
      </c>
      <c r="H355" s="10">
        <v>1</v>
      </c>
      <c r="I355" s="10">
        <v>10</v>
      </c>
      <c r="J355" s="10">
        <v>1</v>
      </c>
      <c r="K355" s="10">
        <v>11</v>
      </c>
      <c r="L355" s="10">
        <v>4</v>
      </c>
      <c r="M355" s="10"/>
      <c r="N355" s="11">
        <f t="shared" si="20"/>
        <v>7</v>
      </c>
    </row>
    <row r="356" spans="1:14" x14ac:dyDescent="0.3">
      <c r="A356" s="2">
        <v>11</v>
      </c>
      <c r="B356" s="3" t="s">
        <v>172</v>
      </c>
      <c r="C356" s="3" t="s">
        <v>173</v>
      </c>
      <c r="D356" s="3" t="s">
        <v>52</v>
      </c>
      <c r="E356" s="3">
        <v>8</v>
      </c>
      <c r="F356" s="3">
        <v>5</v>
      </c>
      <c r="G356" s="3">
        <v>6</v>
      </c>
      <c r="H356" s="3">
        <v>2</v>
      </c>
      <c r="I356" s="3"/>
      <c r="J356" s="3"/>
      <c r="K356" s="3"/>
      <c r="L356" s="3"/>
      <c r="M356" s="3"/>
      <c r="N356" s="4">
        <f t="shared" si="20"/>
        <v>7</v>
      </c>
    </row>
    <row r="357" spans="1:14" x14ac:dyDescent="0.3">
      <c r="A357" s="2">
        <v>13</v>
      </c>
      <c r="B357" s="3" t="s">
        <v>280</v>
      </c>
      <c r="C357" s="3" t="s">
        <v>282</v>
      </c>
      <c r="D357" s="3" t="s">
        <v>59</v>
      </c>
      <c r="E357" s="3"/>
      <c r="F357" s="3"/>
      <c r="G357" s="3"/>
      <c r="H357" s="3"/>
      <c r="I357" s="3"/>
      <c r="J357" s="3"/>
      <c r="K357" s="3">
        <v>9</v>
      </c>
      <c r="L357" s="3">
        <v>6</v>
      </c>
      <c r="M357" s="3"/>
      <c r="N357" s="4">
        <f t="shared" si="20"/>
        <v>6</v>
      </c>
    </row>
    <row r="358" spans="1:14" x14ac:dyDescent="0.3">
      <c r="A358" s="2">
        <v>14</v>
      </c>
      <c r="B358" s="3" t="s">
        <v>57</v>
      </c>
      <c r="C358" s="3" t="s">
        <v>58</v>
      </c>
      <c r="D358" s="3" t="s">
        <v>59</v>
      </c>
      <c r="E358" s="3">
        <v>11</v>
      </c>
      <c r="F358" s="3">
        <v>2</v>
      </c>
      <c r="G358" s="3"/>
      <c r="H358" s="3"/>
      <c r="I358" s="3">
        <v>9</v>
      </c>
      <c r="J358" s="3">
        <v>2</v>
      </c>
      <c r="K358" s="3">
        <v>14</v>
      </c>
      <c r="L358" s="3">
        <v>1</v>
      </c>
      <c r="M358" s="3"/>
      <c r="N358" s="4">
        <f t="shared" si="20"/>
        <v>5</v>
      </c>
    </row>
    <row r="359" spans="1:14" x14ac:dyDescent="0.3">
      <c r="A359" s="2">
        <v>15</v>
      </c>
      <c r="B359" s="3" t="s">
        <v>166</v>
      </c>
      <c r="C359" s="3" t="s">
        <v>167</v>
      </c>
      <c r="D359" s="3" t="s">
        <v>89</v>
      </c>
      <c r="E359" s="3"/>
      <c r="F359" s="3"/>
      <c r="G359" s="3"/>
      <c r="H359" s="3"/>
      <c r="I359" s="3">
        <v>7</v>
      </c>
      <c r="J359" s="3">
        <v>4</v>
      </c>
      <c r="K359" s="3"/>
      <c r="L359" s="3"/>
      <c r="M359" s="3"/>
      <c r="N359" s="4">
        <f t="shared" si="20"/>
        <v>4</v>
      </c>
    </row>
    <row r="360" spans="1:14" x14ac:dyDescent="0.3">
      <c r="A360" s="2">
        <v>15</v>
      </c>
      <c r="B360" s="3" t="s">
        <v>92</v>
      </c>
      <c r="C360" s="3" t="s">
        <v>134</v>
      </c>
      <c r="D360" s="3" t="s">
        <v>89</v>
      </c>
      <c r="E360" s="3">
        <v>9</v>
      </c>
      <c r="F360" s="3">
        <v>4</v>
      </c>
      <c r="G360" s="3"/>
      <c r="H360" s="3"/>
      <c r="I360" s="3"/>
      <c r="J360" s="3"/>
      <c r="K360" s="3"/>
      <c r="L360" s="3"/>
      <c r="M360" s="3"/>
      <c r="N360" s="4">
        <f t="shared" si="20"/>
        <v>4</v>
      </c>
    </row>
    <row r="363" spans="1:14" s="5" customFormat="1" ht="30.6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s="1" customFormat="1" ht="30" x14ac:dyDescent="0.5">
      <c r="A364" s="12" t="s">
        <v>40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</row>
    <row r="365" spans="1:14" s="1" customFormat="1" ht="33.75" customHeight="1" x14ac:dyDescent="0.35">
      <c r="A365" s="5"/>
      <c r="B365" s="5"/>
      <c r="C365" s="5"/>
      <c r="D365" s="5"/>
      <c r="E365" s="13" t="s">
        <v>46</v>
      </c>
      <c r="F365" s="13"/>
      <c r="G365" s="14" t="s">
        <v>145</v>
      </c>
      <c r="H365" s="14"/>
      <c r="I365" s="14" t="s">
        <v>244</v>
      </c>
      <c r="J365" s="14"/>
      <c r="K365" s="13" t="s">
        <v>138</v>
      </c>
      <c r="L365" s="13"/>
      <c r="M365" s="5"/>
      <c r="N365" s="5"/>
    </row>
    <row r="366" spans="1:14" x14ac:dyDescent="0.3">
      <c r="A366" s="1"/>
      <c r="B366" s="1"/>
      <c r="C366" s="1"/>
      <c r="D366" s="1"/>
      <c r="E366" s="1" t="s">
        <v>8</v>
      </c>
      <c r="F366" s="1">
        <v>0</v>
      </c>
      <c r="G366" s="1" t="s">
        <v>8</v>
      </c>
      <c r="H366" s="1">
        <v>0</v>
      </c>
      <c r="I366" s="1" t="s">
        <v>8</v>
      </c>
      <c r="J366" s="1">
        <v>10</v>
      </c>
      <c r="K366" s="1" t="s">
        <v>8</v>
      </c>
      <c r="L366" s="1">
        <v>14</v>
      </c>
      <c r="M366" s="1"/>
      <c r="N366" s="1"/>
    </row>
    <row r="367" spans="1:14" x14ac:dyDescent="0.3">
      <c r="A367" s="1" t="s">
        <v>0</v>
      </c>
      <c r="B367" s="1" t="s">
        <v>1</v>
      </c>
      <c r="C367" s="1" t="s">
        <v>2</v>
      </c>
      <c r="D367" s="1" t="s">
        <v>3</v>
      </c>
      <c r="E367" s="1" t="s">
        <v>4</v>
      </c>
      <c r="F367" s="1" t="s">
        <v>5</v>
      </c>
      <c r="G367" s="1" t="s">
        <v>11</v>
      </c>
      <c r="H367" s="1" t="s">
        <v>12</v>
      </c>
      <c r="I367" s="1" t="s">
        <v>13</v>
      </c>
      <c r="J367" s="1" t="s">
        <v>14</v>
      </c>
      <c r="K367" s="1" t="s">
        <v>15</v>
      </c>
      <c r="L367" s="1" t="s">
        <v>16</v>
      </c>
      <c r="M367" s="1" t="s">
        <v>10</v>
      </c>
      <c r="N367" s="1" t="s">
        <v>7</v>
      </c>
    </row>
    <row r="368" spans="1:14" x14ac:dyDescent="0.3">
      <c r="A368" s="2">
        <v>1</v>
      </c>
      <c r="B368" s="3" t="s">
        <v>160</v>
      </c>
      <c r="C368" s="3" t="s">
        <v>185</v>
      </c>
      <c r="D368" s="3" t="s">
        <v>49</v>
      </c>
      <c r="E368" s="3"/>
      <c r="F368" s="3"/>
      <c r="G368" s="3"/>
      <c r="H368" s="3"/>
      <c r="I368" s="3">
        <v>5</v>
      </c>
      <c r="J368" s="3">
        <v>6</v>
      </c>
      <c r="K368" s="3">
        <v>12</v>
      </c>
      <c r="L368" s="3">
        <v>3</v>
      </c>
      <c r="M368" s="3"/>
      <c r="N368" s="4">
        <f t="shared" ref="N368:N371" si="21">F368+H368+J368+L368</f>
        <v>9</v>
      </c>
    </row>
    <row r="369" spans="1:14" x14ac:dyDescent="0.3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4">
        <f t="shared" si="21"/>
        <v>0</v>
      </c>
    </row>
    <row r="370" spans="1:14" x14ac:dyDescent="0.3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4">
        <f t="shared" si="21"/>
        <v>0</v>
      </c>
    </row>
    <row r="371" spans="1:14" x14ac:dyDescent="0.3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4">
        <f t="shared" si="21"/>
        <v>0</v>
      </c>
    </row>
    <row r="373" spans="1:14" s="5" customFormat="1" ht="18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s="1" customFormat="1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s="1" customFormat="1" ht="30" x14ac:dyDescent="0.5">
      <c r="A375" s="12" t="s">
        <v>41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</row>
    <row r="376" spans="1:14" ht="33.75" customHeight="1" x14ac:dyDescent="0.35">
      <c r="A376" s="5"/>
      <c r="B376" s="5"/>
      <c r="C376" s="5"/>
      <c r="D376" s="5"/>
      <c r="E376" s="13" t="s">
        <v>46</v>
      </c>
      <c r="F376" s="13"/>
      <c r="G376" s="14" t="s">
        <v>145</v>
      </c>
      <c r="H376" s="14"/>
      <c r="I376" s="14" t="s">
        <v>244</v>
      </c>
      <c r="J376" s="14"/>
      <c r="K376" s="13" t="s">
        <v>138</v>
      </c>
      <c r="L376" s="13"/>
      <c r="M376" s="5"/>
      <c r="N376" s="5"/>
    </row>
    <row r="377" spans="1:14" x14ac:dyDescent="0.3">
      <c r="A377" s="1"/>
      <c r="B377" s="1"/>
      <c r="C377" s="1"/>
      <c r="D377" s="1"/>
      <c r="E377" s="1" t="s">
        <v>8</v>
      </c>
      <c r="F377" s="1">
        <v>9</v>
      </c>
      <c r="G377" s="1" t="s">
        <v>8</v>
      </c>
      <c r="H377" s="1">
        <v>10</v>
      </c>
      <c r="I377" s="1" t="s">
        <v>8</v>
      </c>
      <c r="J377" s="1">
        <v>10</v>
      </c>
      <c r="K377" s="1" t="s">
        <v>8</v>
      </c>
      <c r="L377" s="1">
        <v>12</v>
      </c>
      <c r="M377" s="1"/>
      <c r="N377" s="1"/>
    </row>
    <row r="378" spans="1:14" x14ac:dyDescent="0.3">
      <c r="A378" s="1" t="s">
        <v>0</v>
      </c>
      <c r="B378" s="1" t="s">
        <v>1</v>
      </c>
      <c r="C378" s="1" t="s">
        <v>2</v>
      </c>
      <c r="D378" s="1" t="s">
        <v>3</v>
      </c>
      <c r="E378" s="1" t="s">
        <v>4</v>
      </c>
      <c r="F378" s="1" t="s">
        <v>5</v>
      </c>
      <c r="G378" s="1" t="s">
        <v>11</v>
      </c>
      <c r="H378" s="1" t="s">
        <v>12</v>
      </c>
      <c r="I378" s="1" t="s">
        <v>13</v>
      </c>
      <c r="J378" s="1" t="s">
        <v>14</v>
      </c>
      <c r="K378" s="1" t="s">
        <v>15</v>
      </c>
      <c r="L378" s="1" t="s">
        <v>16</v>
      </c>
      <c r="M378" s="1" t="s">
        <v>10</v>
      </c>
      <c r="N378" s="1" t="s">
        <v>7</v>
      </c>
    </row>
    <row r="379" spans="1:14" x14ac:dyDescent="0.3">
      <c r="A379" s="2">
        <v>1</v>
      </c>
      <c r="B379" s="3" t="s">
        <v>186</v>
      </c>
      <c r="C379" s="3" t="s">
        <v>187</v>
      </c>
      <c r="D379" s="3" t="s">
        <v>78</v>
      </c>
      <c r="E379" s="3"/>
      <c r="F379" s="3"/>
      <c r="G379" s="3">
        <v>2</v>
      </c>
      <c r="H379" s="3">
        <v>9</v>
      </c>
      <c r="I379" s="3">
        <v>2</v>
      </c>
      <c r="J379" s="3">
        <v>9</v>
      </c>
      <c r="K379" s="3">
        <v>3</v>
      </c>
      <c r="L379" s="3">
        <v>10</v>
      </c>
      <c r="M379" s="3"/>
      <c r="N379" s="4">
        <f t="shared" ref="N379:N392" si="22">F379+H379+J379+L379</f>
        <v>28</v>
      </c>
    </row>
    <row r="380" spans="1:14" x14ac:dyDescent="0.3">
      <c r="A380" s="2">
        <v>2</v>
      </c>
      <c r="B380" s="3" t="s">
        <v>125</v>
      </c>
      <c r="C380" s="3" t="s">
        <v>126</v>
      </c>
      <c r="D380" s="3" t="s">
        <v>71</v>
      </c>
      <c r="E380" s="3">
        <v>2</v>
      </c>
      <c r="F380" s="3">
        <v>8</v>
      </c>
      <c r="G380" s="3"/>
      <c r="H380" s="3"/>
      <c r="I380" s="3">
        <v>5</v>
      </c>
      <c r="J380" s="3">
        <v>6</v>
      </c>
      <c r="K380" s="3">
        <v>1</v>
      </c>
      <c r="L380" s="3">
        <v>12</v>
      </c>
      <c r="M380" s="3"/>
      <c r="N380" s="4">
        <f t="shared" si="22"/>
        <v>26</v>
      </c>
    </row>
    <row r="381" spans="1:14" x14ac:dyDescent="0.3">
      <c r="A381" s="2">
        <v>3</v>
      </c>
      <c r="B381" s="3" t="s">
        <v>136</v>
      </c>
      <c r="C381" s="3" t="s">
        <v>107</v>
      </c>
      <c r="D381" s="3" t="s">
        <v>52</v>
      </c>
      <c r="E381" s="3">
        <v>5</v>
      </c>
      <c r="F381" s="3">
        <v>5</v>
      </c>
      <c r="G381" s="3">
        <v>7</v>
      </c>
      <c r="H381" s="3">
        <v>4</v>
      </c>
      <c r="I381" s="3">
        <v>3</v>
      </c>
      <c r="J381" s="3">
        <v>8</v>
      </c>
      <c r="K381" s="3">
        <v>5</v>
      </c>
      <c r="L381" s="3">
        <v>8</v>
      </c>
      <c r="M381" s="3"/>
      <c r="N381" s="4">
        <f t="shared" si="22"/>
        <v>25</v>
      </c>
    </row>
    <row r="382" spans="1:14" x14ac:dyDescent="0.3">
      <c r="A382" s="2">
        <v>3</v>
      </c>
      <c r="B382" s="3" t="s">
        <v>60</v>
      </c>
      <c r="C382" s="3" t="s">
        <v>61</v>
      </c>
      <c r="D382" s="3" t="s">
        <v>78</v>
      </c>
      <c r="E382" s="3">
        <v>7</v>
      </c>
      <c r="F382" s="3">
        <v>3</v>
      </c>
      <c r="G382" s="3">
        <v>5</v>
      </c>
      <c r="H382" s="3">
        <v>6</v>
      </c>
      <c r="I382" s="3">
        <v>1</v>
      </c>
      <c r="J382" s="3">
        <v>10</v>
      </c>
      <c r="K382" s="3">
        <v>7</v>
      </c>
      <c r="L382" s="3">
        <v>6</v>
      </c>
      <c r="M382" s="3"/>
      <c r="N382" s="4">
        <f t="shared" si="22"/>
        <v>25</v>
      </c>
    </row>
    <row r="383" spans="1:14" x14ac:dyDescent="0.3">
      <c r="A383" s="2">
        <v>5</v>
      </c>
      <c r="B383" s="3" t="s">
        <v>55</v>
      </c>
      <c r="C383" s="3" t="s">
        <v>56</v>
      </c>
      <c r="D383" s="3" t="s">
        <v>52</v>
      </c>
      <c r="E383" s="3">
        <v>3</v>
      </c>
      <c r="F383" s="3">
        <v>7</v>
      </c>
      <c r="G383" s="3">
        <v>6</v>
      </c>
      <c r="H383" s="3">
        <v>5</v>
      </c>
      <c r="I383" s="3"/>
      <c r="J383" s="3"/>
      <c r="K383" s="3">
        <v>6</v>
      </c>
      <c r="L383" s="3">
        <v>7</v>
      </c>
      <c r="M383" s="3"/>
      <c r="N383" s="4">
        <f t="shared" si="22"/>
        <v>19</v>
      </c>
    </row>
    <row r="384" spans="1:14" x14ac:dyDescent="0.3">
      <c r="A384" s="2">
        <v>6</v>
      </c>
      <c r="B384" s="3" t="s">
        <v>69</v>
      </c>
      <c r="C384" s="3" t="s">
        <v>51</v>
      </c>
      <c r="D384" s="3" t="s">
        <v>52</v>
      </c>
      <c r="E384" s="3">
        <v>3</v>
      </c>
      <c r="F384" s="3">
        <v>7</v>
      </c>
      <c r="G384" s="3">
        <v>3</v>
      </c>
      <c r="H384" s="3">
        <v>8</v>
      </c>
      <c r="I384" s="3"/>
      <c r="J384" s="3"/>
      <c r="K384" s="3"/>
      <c r="L384" s="3"/>
      <c r="M384" s="3"/>
      <c r="N384" s="4">
        <f t="shared" si="22"/>
        <v>15</v>
      </c>
    </row>
    <row r="385" spans="1:14" x14ac:dyDescent="0.3">
      <c r="A385" s="2">
        <v>7</v>
      </c>
      <c r="B385" s="3" t="s">
        <v>205</v>
      </c>
      <c r="C385" s="3" t="s">
        <v>206</v>
      </c>
      <c r="D385" s="3" t="s">
        <v>78</v>
      </c>
      <c r="E385" s="3"/>
      <c r="F385" s="3"/>
      <c r="G385" s="3">
        <v>10</v>
      </c>
      <c r="H385" s="3">
        <v>1</v>
      </c>
      <c r="I385" s="3"/>
      <c r="J385" s="3"/>
      <c r="K385" s="3">
        <v>3</v>
      </c>
      <c r="L385" s="3">
        <v>10</v>
      </c>
      <c r="M385" s="3"/>
      <c r="N385" s="4">
        <f t="shared" si="22"/>
        <v>11</v>
      </c>
    </row>
    <row r="386" spans="1:14" x14ac:dyDescent="0.3">
      <c r="A386" s="2">
        <v>8</v>
      </c>
      <c r="B386" s="3" t="s">
        <v>62</v>
      </c>
      <c r="C386" s="3" t="s">
        <v>63</v>
      </c>
      <c r="D386" s="3" t="s">
        <v>52</v>
      </c>
      <c r="E386" s="3"/>
      <c r="F386" s="3"/>
      <c r="G386" s="3"/>
      <c r="H386" s="3"/>
      <c r="I386" s="3">
        <v>6</v>
      </c>
      <c r="J386" s="3">
        <v>5</v>
      </c>
      <c r="K386" s="3">
        <v>11</v>
      </c>
      <c r="L386" s="3">
        <v>2</v>
      </c>
      <c r="M386" s="3"/>
      <c r="N386" s="4">
        <f t="shared" si="22"/>
        <v>7</v>
      </c>
    </row>
    <row r="387" spans="1:14" x14ac:dyDescent="0.3">
      <c r="A387" s="2">
        <v>9</v>
      </c>
      <c r="B387" s="3" t="s">
        <v>179</v>
      </c>
      <c r="C387" s="3" t="s">
        <v>180</v>
      </c>
      <c r="D387" s="3" t="s">
        <v>52</v>
      </c>
      <c r="E387" s="3"/>
      <c r="F387" s="3"/>
      <c r="G387" s="3">
        <v>8</v>
      </c>
      <c r="H387" s="3">
        <v>3</v>
      </c>
      <c r="I387" s="3"/>
      <c r="J387" s="3"/>
      <c r="K387" s="3">
        <v>12</v>
      </c>
      <c r="L387" s="3">
        <v>1</v>
      </c>
      <c r="M387" s="3"/>
      <c r="N387" s="4">
        <f t="shared" si="22"/>
        <v>4</v>
      </c>
    </row>
    <row r="388" spans="1:14" x14ac:dyDescent="0.3">
      <c r="A388" s="2">
        <v>9</v>
      </c>
      <c r="B388" s="3" t="s">
        <v>280</v>
      </c>
      <c r="C388" s="3" t="s">
        <v>282</v>
      </c>
      <c r="D388" s="3" t="s">
        <v>59</v>
      </c>
      <c r="E388" s="3"/>
      <c r="F388" s="3"/>
      <c r="G388" s="3"/>
      <c r="H388" s="3"/>
      <c r="I388" s="3"/>
      <c r="J388" s="3"/>
      <c r="K388" s="3">
        <v>9</v>
      </c>
      <c r="L388" s="3">
        <v>4</v>
      </c>
      <c r="M388" s="3"/>
      <c r="N388" s="4">
        <f t="shared" si="22"/>
        <v>4</v>
      </c>
    </row>
    <row r="389" spans="1:14" x14ac:dyDescent="0.3">
      <c r="A389" s="2">
        <v>9</v>
      </c>
      <c r="B389" s="3" t="s">
        <v>57</v>
      </c>
      <c r="C389" s="3" t="s">
        <v>58</v>
      </c>
      <c r="D389" s="3" t="s">
        <v>59</v>
      </c>
      <c r="E389" s="3">
        <v>6</v>
      </c>
      <c r="F389" s="3">
        <v>4</v>
      </c>
      <c r="G389" s="3"/>
      <c r="H389" s="3"/>
      <c r="I389" s="3"/>
      <c r="J389" s="3"/>
      <c r="K389" s="3"/>
      <c r="L389" s="3"/>
      <c r="M389" s="3"/>
      <c r="N389" s="4">
        <f t="shared" si="22"/>
        <v>4</v>
      </c>
    </row>
    <row r="390" spans="1:14" x14ac:dyDescent="0.3">
      <c r="A390" s="2">
        <v>9</v>
      </c>
      <c r="B390" s="3" t="s">
        <v>261</v>
      </c>
      <c r="C390" s="3" t="s">
        <v>169</v>
      </c>
      <c r="D390" s="3" t="s">
        <v>71</v>
      </c>
      <c r="E390" s="3"/>
      <c r="F390" s="3"/>
      <c r="G390" s="3"/>
      <c r="H390" s="3"/>
      <c r="I390" s="3">
        <v>7</v>
      </c>
      <c r="J390" s="3">
        <v>4</v>
      </c>
      <c r="K390" s="3"/>
      <c r="L390" s="3"/>
      <c r="M390" s="3"/>
      <c r="N390" s="4">
        <f t="shared" si="22"/>
        <v>4</v>
      </c>
    </row>
    <row r="391" spans="1:14" x14ac:dyDescent="0.3">
      <c r="A391" s="2">
        <v>13</v>
      </c>
      <c r="B391" s="3" t="s">
        <v>264</v>
      </c>
      <c r="C391" s="3" t="s">
        <v>265</v>
      </c>
      <c r="D391" s="3" t="s">
        <v>71</v>
      </c>
      <c r="E391" s="3"/>
      <c r="F391" s="3"/>
      <c r="G391" s="3"/>
      <c r="H391" s="3"/>
      <c r="I391" s="3">
        <v>9</v>
      </c>
      <c r="J391" s="3">
        <v>2</v>
      </c>
      <c r="K391" s="3"/>
      <c r="L391" s="3"/>
      <c r="M391" s="3"/>
      <c r="N391" s="4">
        <f t="shared" si="22"/>
        <v>2</v>
      </c>
    </row>
    <row r="392" spans="1:14" x14ac:dyDescent="0.3">
      <c r="A392" s="2">
        <v>14</v>
      </c>
      <c r="B392" s="3" t="s">
        <v>172</v>
      </c>
      <c r="C392" s="3" t="s">
        <v>173</v>
      </c>
      <c r="D392" s="3" t="s">
        <v>52</v>
      </c>
      <c r="E392" s="3">
        <v>9</v>
      </c>
      <c r="F392" s="3">
        <v>1</v>
      </c>
      <c r="G392" s="3"/>
      <c r="H392" s="3"/>
      <c r="I392" s="3"/>
      <c r="J392" s="3"/>
      <c r="K392" s="3"/>
      <c r="L392" s="3"/>
      <c r="M392" s="3"/>
      <c r="N392" s="4">
        <f t="shared" si="22"/>
        <v>1</v>
      </c>
    </row>
    <row r="393" spans="1:14" s="1" customFormat="1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6" spans="1:14" ht="30" x14ac:dyDescent="0.5">
      <c r="A396" s="12" t="s">
        <v>42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</row>
    <row r="397" spans="1:14" ht="33.75" customHeight="1" x14ac:dyDescent="0.35">
      <c r="A397" s="5"/>
      <c r="B397" s="5"/>
      <c r="C397" s="5"/>
      <c r="D397" s="5"/>
      <c r="E397" s="13" t="s">
        <v>46</v>
      </c>
      <c r="F397" s="13"/>
      <c r="G397" s="14" t="s">
        <v>145</v>
      </c>
      <c r="H397" s="14"/>
      <c r="I397" s="14" t="s">
        <v>244</v>
      </c>
      <c r="J397" s="14"/>
      <c r="K397" s="13" t="s">
        <v>138</v>
      </c>
      <c r="L397" s="13"/>
      <c r="M397" s="5"/>
      <c r="N397" s="5"/>
    </row>
    <row r="398" spans="1:14" x14ac:dyDescent="0.3">
      <c r="A398" s="1"/>
      <c r="B398" s="1"/>
      <c r="C398" s="1"/>
      <c r="D398" s="1"/>
      <c r="E398" s="1" t="s">
        <v>8</v>
      </c>
      <c r="F398" s="1">
        <v>9</v>
      </c>
      <c r="G398" s="1" t="s">
        <v>8</v>
      </c>
      <c r="H398" s="1">
        <v>10</v>
      </c>
      <c r="I398" s="1" t="s">
        <v>8</v>
      </c>
      <c r="J398" s="1">
        <v>10</v>
      </c>
      <c r="K398" s="1" t="s">
        <v>8</v>
      </c>
      <c r="L398" s="1">
        <v>12</v>
      </c>
      <c r="M398" s="1"/>
      <c r="N398" s="1"/>
    </row>
    <row r="399" spans="1:14" x14ac:dyDescent="0.3">
      <c r="A399" s="1" t="s">
        <v>0</v>
      </c>
      <c r="B399" s="1" t="s">
        <v>1</v>
      </c>
      <c r="C399" s="1" t="s">
        <v>2</v>
      </c>
      <c r="D399" s="1" t="s">
        <v>3</v>
      </c>
      <c r="E399" s="1" t="s">
        <v>4</v>
      </c>
      <c r="F399" s="1" t="s">
        <v>5</v>
      </c>
      <c r="G399" s="1" t="s">
        <v>11</v>
      </c>
      <c r="H399" s="1" t="s">
        <v>12</v>
      </c>
      <c r="I399" s="1" t="s">
        <v>13</v>
      </c>
      <c r="J399" s="1" t="s">
        <v>14</v>
      </c>
      <c r="K399" s="1" t="s">
        <v>15</v>
      </c>
      <c r="L399" s="1" t="s">
        <v>16</v>
      </c>
      <c r="M399" s="1" t="s">
        <v>10</v>
      </c>
      <c r="N399" s="1" t="s">
        <v>7</v>
      </c>
    </row>
    <row r="400" spans="1:14" x14ac:dyDescent="0.3">
      <c r="A400" s="2">
        <v>1</v>
      </c>
      <c r="B400" s="3" t="s">
        <v>70</v>
      </c>
      <c r="C400" s="3" t="s">
        <v>139</v>
      </c>
      <c r="D400" s="3" t="s">
        <v>52</v>
      </c>
      <c r="E400" s="3">
        <v>1</v>
      </c>
      <c r="F400" s="3">
        <v>9</v>
      </c>
      <c r="G400" s="3">
        <v>3</v>
      </c>
      <c r="H400" s="3">
        <v>8</v>
      </c>
      <c r="I400" s="3">
        <v>3</v>
      </c>
      <c r="J400" s="3">
        <v>8</v>
      </c>
      <c r="K400" s="3">
        <v>2</v>
      </c>
      <c r="L400" s="3">
        <v>11</v>
      </c>
      <c r="M400" s="3"/>
      <c r="N400" s="4">
        <f t="shared" ref="N400:N404" si="23">F400+H400+J400+L400</f>
        <v>36</v>
      </c>
    </row>
    <row r="401" spans="1:14" x14ac:dyDescent="0.3">
      <c r="A401" s="2">
        <v>2</v>
      </c>
      <c r="B401" s="3" t="s">
        <v>140</v>
      </c>
      <c r="C401" s="3" t="s">
        <v>141</v>
      </c>
      <c r="D401" s="3" t="s">
        <v>52</v>
      </c>
      <c r="E401" s="3">
        <v>8</v>
      </c>
      <c r="F401" s="3">
        <v>2</v>
      </c>
      <c r="G401" s="3">
        <v>9</v>
      </c>
      <c r="H401" s="3">
        <v>2</v>
      </c>
      <c r="I401" s="3"/>
      <c r="J401" s="3"/>
      <c r="K401" s="3">
        <v>8</v>
      </c>
      <c r="L401" s="3">
        <v>5</v>
      </c>
      <c r="M401" s="3"/>
      <c r="N401" s="4">
        <f t="shared" si="23"/>
        <v>9</v>
      </c>
    </row>
    <row r="402" spans="1:14" x14ac:dyDescent="0.3">
      <c r="A402" s="2">
        <v>3</v>
      </c>
      <c r="B402" s="3" t="s">
        <v>283</v>
      </c>
      <c r="C402" s="3" t="s">
        <v>284</v>
      </c>
      <c r="D402" s="3" t="s">
        <v>52</v>
      </c>
      <c r="E402" s="3"/>
      <c r="F402" s="3"/>
      <c r="G402" s="3"/>
      <c r="H402" s="3"/>
      <c r="I402" s="3"/>
      <c r="J402" s="3"/>
      <c r="K402" s="3">
        <v>10</v>
      </c>
      <c r="L402" s="3">
        <v>3</v>
      </c>
      <c r="M402" s="3"/>
      <c r="N402" s="4">
        <f>F402+H402+J402+L402</f>
        <v>3</v>
      </c>
    </row>
    <row r="403" spans="1:14" x14ac:dyDescent="0.3">
      <c r="A403" s="2">
        <v>3</v>
      </c>
      <c r="B403" s="3" t="s">
        <v>262</v>
      </c>
      <c r="C403" s="3" t="s">
        <v>263</v>
      </c>
      <c r="D403" s="3" t="s">
        <v>71</v>
      </c>
      <c r="E403" s="3"/>
      <c r="F403" s="3"/>
      <c r="G403" s="3"/>
      <c r="H403" s="3"/>
      <c r="I403" s="3">
        <v>8</v>
      </c>
      <c r="J403" s="3">
        <v>3</v>
      </c>
      <c r="K403" s="3"/>
      <c r="L403" s="3"/>
      <c r="M403" s="3"/>
      <c r="N403" s="4">
        <f t="shared" si="23"/>
        <v>3</v>
      </c>
    </row>
    <row r="404" spans="1:14" x14ac:dyDescent="0.3">
      <c r="A404" s="2">
        <v>5</v>
      </c>
      <c r="B404" s="3" t="s">
        <v>266</v>
      </c>
      <c r="C404" s="3" t="s">
        <v>267</v>
      </c>
      <c r="D404" s="3" t="s">
        <v>71</v>
      </c>
      <c r="E404" s="3"/>
      <c r="F404" s="3"/>
      <c r="G404" s="3"/>
      <c r="H404" s="3"/>
      <c r="I404" s="3">
        <v>10</v>
      </c>
      <c r="J404" s="3">
        <v>1</v>
      </c>
      <c r="K404" s="3"/>
      <c r="L404" s="3"/>
      <c r="M404" s="3"/>
      <c r="N404" s="4">
        <f t="shared" si="23"/>
        <v>1</v>
      </c>
    </row>
    <row r="405" spans="1:14" s="1" customFormat="1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8" spans="1:14" ht="30" x14ac:dyDescent="0.5">
      <c r="A408" s="12" t="s">
        <v>43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</row>
    <row r="409" spans="1:14" ht="39.75" customHeight="1" x14ac:dyDescent="0.35">
      <c r="A409" s="5"/>
      <c r="B409" s="5"/>
      <c r="C409" s="5"/>
      <c r="D409" s="5"/>
      <c r="E409" s="13" t="s">
        <v>46</v>
      </c>
      <c r="F409" s="13"/>
      <c r="G409" s="14" t="s">
        <v>145</v>
      </c>
      <c r="H409" s="14"/>
      <c r="I409" s="14" t="s">
        <v>244</v>
      </c>
      <c r="J409" s="14"/>
      <c r="K409" s="13" t="s">
        <v>138</v>
      </c>
      <c r="L409" s="13"/>
      <c r="M409" s="5"/>
      <c r="N409" s="5"/>
    </row>
    <row r="410" spans="1:14" ht="30" customHeight="1" x14ac:dyDescent="0.3">
      <c r="A410" s="1"/>
      <c r="B410" s="1"/>
      <c r="C410" s="1"/>
      <c r="D410" s="1"/>
      <c r="E410" s="1" t="s">
        <v>8</v>
      </c>
      <c r="F410" s="1">
        <v>7</v>
      </c>
      <c r="G410" s="1" t="s">
        <v>8</v>
      </c>
      <c r="H410" s="1">
        <v>8</v>
      </c>
      <c r="I410" s="1" t="s">
        <v>8</v>
      </c>
      <c r="J410" s="1">
        <v>6</v>
      </c>
      <c r="K410" s="1" t="s">
        <v>8</v>
      </c>
      <c r="L410" s="1">
        <v>9</v>
      </c>
      <c r="M410" s="1"/>
      <c r="N410" s="1"/>
    </row>
    <row r="411" spans="1:14" x14ac:dyDescent="0.3">
      <c r="A411" s="1" t="s">
        <v>0</v>
      </c>
      <c r="B411" s="1" t="s">
        <v>1</v>
      </c>
      <c r="C411" s="1" t="s">
        <v>2</v>
      </c>
      <c r="D411" s="1" t="s">
        <v>3</v>
      </c>
      <c r="E411" s="1" t="s">
        <v>4</v>
      </c>
      <c r="F411" s="1" t="s">
        <v>5</v>
      </c>
      <c r="G411" s="1" t="s">
        <v>11</v>
      </c>
      <c r="H411" s="1" t="s">
        <v>12</v>
      </c>
      <c r="I411" s="1" t="s">
        <v>13</v>
      </c>
      <c r="J411" s="1" t="s">
        <v>14</v>
      </c>
      <c r="K411" s="1" t="s">
        <v>15</v>
      </c>
      <c r="L411" s="1" t="s">
        <v>16</v>
      </c>
      <c r="M411" s="1" t="s">
        <v>10</v>
      </c>
      <c r="N411" s="1" t="s">
        <v>7</v>
      </c>
    </row>
    <row r="412" spans="1:14" x14ac:dyDescent="0.3">
      <c r="A412" s="2">
        <v>1</v>
      </c>
      <c r="B412" s="3" t="s">
        <v>168</v>
      </c>
      <c r="C412" s="3" t="s">
        <v>169</v>
      </c>
      <c r="D412" s="3" t="s">
        <v>78</v>
      </c>
      <c r="E412" s="3">
        <v>3</v>
      </c>
      <c r="F412" s="3">
        <v>5</v>
      </c>
      <c r="G412" s="3">
        <v>2</v>
      </c>
      <c r="H412" s="3">
        <v>7</v>
      </c>
      <c r="I412" s="3">
        <v>1</v>
      </c>
      <c r="J412" s="3">
        <v>6</v>
      </c>
      <c r="K412" s="3">
        <v>1</v>
      </c>
      <c r="L412" s="3">
        <v>9</v>
      </c>
      <c r="M412" s="3"/>
      <c r="N412" s="4">
        <f t="shared" ref="N412:N416" si="24">F412+H412+J412+L412</f>
        <v>27</v>
      </c>
    </row>
    <row r="413" spans="1:14" x14ac:dyDescent="0.3">
      <c r="A413" s="2">
        <v>2</v>
      </c>
      <c r="B413" s="3" t="s">
        <v>80</v>
      </c>
      <c r="C413" s="3" t="s">
        <v>81</v>
      </c>
      <c r="D413" s="3" t="s">
        <v>49</v>
      </c>
      <c r="E413" s="3">
        <v>3</v>
      </c>
      <c r="F413" s="3">
        <v>5</v>
      </c>
      <c r="G413" s="3">
        <v>3</v>
      </c>
      <c r="H413" s="3">
        <v>6</v>
      </c>
      <c r="I413" s="3"/>
      <c r="J413" s="3"/>
      <c r="K413" s="3">
        <v>2</v>
      </c>
      <c r="L413" s="3">
        <v>8</v>
      </c>
      <c r="M413" s="3"/>
      <c r="N413" s="4">
        <f t="shared" si="24"/>
        <v>19</v>
      </c>
    </row>
    <row r="414" spans="1:14" x14ac:dyDescent="0.3">
      <c r="A414" s="2">
        <v>3</v>
      </c>
      <c r="B414" s="3" t="s">
        <v>47</v>
      </c>
      <c r="C414" s="3" t="s">
        <v>48</v>
      </c>
      <c r="D414" s="3" t="s">
        <v>49</v>
      </c>
      <c r="E414" s="3"/>
      <c r="F414" s="3"/>
      <c r="G414" s="3">
        <v>3</v>
      </c>
      <c r="H414" s="3">
        <v>6</v>
      </c>
      <c r="I414" s="3">
        <v>3</v>
      </c>
      <c r="J414" s="3">
        <v>4</v>
      </c>
      <c r="K414" s="3">
        <v>3</v>
      </c>
      <c r="L414" s="3">
        <v>7</v>
      </c>
      <c r="M414" s="3"/>
      <c r="N414" s="4">
        <f>F414+H414+J414+L414</f>
        <v>17</v>
      </c>
    </row>
    <row r="415" spans="1:14" x14ac:dyDescent="0.3">
      <c r="A415" s="2">
        <v>4</v>
      </c>
      <c r="B415" s="3" t="s">
        <v>142</v>
      </c>
      <c r="C415" s="3" t="s">
        <v>144</v>
      </c>
      <c r="D415" s="3" t="s">
        <v>49</v>
      </c>
      <c r="E415" s="3">
        <v>5</v>
      </c>
      <c r="F415" s="3">
        <v>3</v>
      </c>
      <c r="G415" s="3">
        <v>6</v>
      </c>
      <c r="H415" s="3">
        <v>3</v>
      </c>
      <c r="I415" s="3">
        <v>3</v>
      </c>
      <c r="J415" s="3">
        <v>4</v>
      </c>
      <c r="K415" s="3">
        <v>5</v>
      </c>
      <c r="L415" s="3">
        <v>5</v>
      </c>
      <c r="M415" s="3"/>
      <c r="N415" s="4">
        <f>F415+H415+J415+L415</f>
        <v>15</v>
      </c>
    </row>
    <row r="416" spans="1:14" x14ac:dyDescent="0.3">
      <c r="A416" s="2">
        <v>5</v>
      </c>
      <c r="B416" s="3" t="s">
        <v>174</v>
      </c>
      <c r="C416" s="3" t="s">
        <v>175</v>
      </c>
      <c r="D416" s="3" t="s">
        <v>52</v>
      </c>
      <c r="E416" s="3">
        <v>2</v>
      </c>
      <c r="F416" s="3">
        <v>6</v>
      </c>
      <c r="G416" s="3"/>
      <c r="H416" s="3"/>
      <c r="I416" s="3"/>
      <c r="J416" s="3"/>
      <c r="K416" s="3"/>
      <c r="L416" s="3"/>
      <c r="M416" s="3"/>
      <c r="N416" s="4">
        <f t="shared" si="24"/>
        <v>6</v>
      </c>
    </row>
    <row r="417" spans="1:14" x14ac:dyDescent="0.3">
      <c r="A417" s="2">
        <v>6</v>
      </c>
      <c r="B417" s="3" t="s">
        <v>220</v>
      </c>
      <c r="C417" s="3" t="s">
        <v>221</v>
      </c>
      <c r="D417" s="3" t="s">
        <v>78</v>
      </c>
      <c r="E417" s="3"/>
      <c r="F417" s="3"/>
      <c r="G417" s="3">
        <v>5</v>
      </c>
      <c r="H417" s="3">
        <v>4</v>
      </c>
      <c r="I417" s="3"/>
      <c r="J417" s="3"/>
      <c r="K417" s="3"/>
      <c r="L417" s="3"/>
      <c r="M417" s="3"/>
      <c r="N417" s="4">
        <f>F417+H417+J417+L417</f>
        <v>4</v>
      </c>
    </row>
    <row r="418" spans="1:14" x14ac:dyDescent="0.3">
      <c r="A418" s="2">
        <v>7</v>
      </c>
      <c r="B418" s="3" t="s">
        <v>62</v>
      </c>
      <c r="C418" s="3" t="s">
        <v>82</v>
      </c>
      <c r="D418" s="3" t="s">
        <v>52</v>
      </c>
      <c r="E418" s="3"/>
      <c r="F418" s="3"/>
      <c r="G418" s="3"/>
      <c r="H418" s="3"/>
      <c r="I418" s="3"/>
      <c r="J418" s="3"/>
      <c r="K418" s="3">
        <v>9</v>
      </c>
      <c r="L418" s="3">
        <v>1</v>
      </c>
      <c r="M418" s="3"/>
      <c r="N418" s="4">
        <f>F418+H418+J418+L418</f>
        <v>1</v>
      </c>
    </row>
    <row r="419" spans="1:14" s="1" customFormat="1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2" spans="1:14" ht="30" x14ac:dyDescent="0.5">
      <c r="A422" s="12" t="s">
        <v>44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</row>
    <row r="423" spans="1:14" ht="33" customHeight="1" x14ac:dyDescent="0.35">
      <c r="A423" s="5"/>
      <c r="B423" s="5"/>
      <c r="C423" s="5"/>
      <c r="D423" s="5"/>
      <c r="E423" s="13" t="s">
        <v>46</v>
      </c>
      <c r="F423" s="13"/>
      <c r="G423" s="14" t="s">
        <v>145</v>
      </c>
      <c r="H423" s="14"/>
      <c r="I423" s="14" t="s">
        <v>244</v>
      </c>
      <c r="J423" s="14"/>
      <c r="K423" s="13" t="s">
        <v>138</v>
      </c>
      <c r="L423" s="13"/>
      <c r="M423" s="5"/>
      <c r="N423" s="5"/>
    </row>
    <row r="424" spans="1:14" x14ac:dyDescent="0.3">
      <c r="A424" s="1"/>
      <c r="B424" s="1"/>
      <c r="C424" s="1"/>
      <c r="D424" s="1"/>
      <c r="E424" s="1" t="s">
        <v>8</v>
      </c>
      <c r="F424" s="1">
        <v>7</v>
      </c>
      <c r="G424" s="1" t="s">
        <v>8</v>
      </c>
      <c r="H424" s="1">
        <v>8</v>
      </c>
      <c r="I424" s="1" t="s">
        <v>8</v>
      </c>
      <c r="J424" s="1">
        <v>6</v>
      </c>
      <c r="K424" s="1" t="s">
        <v>8</v>
      </c>
      <c r="L424" s="1">
        <v>9</v>
      </c>
      <c r="M424" s="1"/>
      <c r="N424" s="1"/>
    </row>
    <row r="425" spans="1:14" x14ac:dyDescent="0.3">
      <c r="A425" s="1" t="s">
        <v>0</v>
      </c>
      <c r="B425" s="1" t="s">
        <v>1</v>
      </c>
      <c r="C425" s="1" t="s">
        <v>2</v>
      </c>
      <c r="D425" s="1" t="s">
        <v>3</v>
      </c>
      <c r="E425" s="1" t="s">
        <v>4</v>
      </c>
      <c r="F425" s="1" t="s">
        <v>5</v>
      </c>
      <c r="G425" s="1" t="s">
        <v>11</v>
      </c>
      <c r="H425" s="1" t="s">
        <v>12</v>
      </c>
      <c r="I425" s="1" t="s">
        <v>13</v>
      </c>
      <c r="J425" s="1" t="s">
        <v>14</v>
      </c>
      <c r="K425" s="1" t="s">
        <v>15</v>
      </c>
      <c r="L425" s="1" t="s">
        <v>16</v>
      </c>
      <c r="M425" s="1" t="s">
        <v>10</v>
      </c>
      <c r="N425" s="1" t="s">
        <v>7</v>
      </c>
    </row>
    <row r="426" spans="1:14" x14ac:dyDescent="0.3">
      <c r="A426" s="2">
        <v>1</v>
      </c>
      <c r="B426" s="3" t="s">
        <v>110</v>
      </c>
      <c r="C426" s="3" t="s">
        <v>111</v>
      </c>
      <c r="D426" s="3" t="s">
        <v>78</v>
      </c>
      <c r="E426" s="3">
        <v>1</v>
      </c>
      <c r="F426" s="3">
        <v>7</v>
      </c>
      <c r="G426" s="3">
        <v>1</v>
      </c>
      <c r="H426" s="3">
        <v>8</v>
      </c>
      <c r="I426" s="3">
        <v>2</v>
      </c>
      <c r="J426" s="3">
        <v>5</v>
      </c>
      <c r="K426" s="3"/>
      <c r="L426" s="3"/>
      <c r="M426" s="3"/>
      <c r="N426" s="4">
        <f>F426+H426+J426+L426</f>
        <v>20</v>
      </c>
    </row>
    <row r="427" spans="1:14" x14ac:dyDescent="0.3">
      <c r="A427" s="2">
        <v>2</v>
      </c>
      <c r="B427" s="3" t="s">
        <v>112</v>
      </c>
      <c r="C427" s="3" t="s">
        <v>113</v>
      </c>
      <c r="D427" s="3" t="s">
        <v>52</v>
      </c>
      <c r="E427" s="3"/>
      <c r="F427" s="3"/>
      <c r="G427" s="3"/>
      <c r="H427" s="3"/>
      <c r="I427" s="3">
        <v>5</v>
      </c>
      <c r="J427" s="3">
        <v>2</v>
      </c>
      <c r="K427" s="3">
        <v>3</v>
      </c>
      <c r="L427" s="3">
        <v>7</v>
      </c>
      <c r="M427" s="3"/>
      <c r="N427" s="4">
        <f>F427+H427+J427+L427</f>
        <v>9</v>
      </c>
    </row>
    <row r="428" spans="1:14" x14ac:dyDescent="0.3">
      <c r="A428" s="2">
        <v>3</v>
      </c>
      <c r="B428" s="3" t="s">
        <v>170</v>
      </c>
      <c r="C428" s="3" t="s">
        <v>171</v>
      </c>
      <c r="D428" s="3" t="s">
        <v>52</v>
      </c>
      <c r="E428" s="3">
        <v>7</v>
      </c>
      <c r="F428" s="3">
        <v>1</v>
      </c>
      <c r="G428" s="3">
        <v>8</v>
      </c>
      <c r="H428" s="3">
        <v>1</v>
      </c>
      <c r="I428" s="3">
        <v>6</v>
      </c>
      <c r="J428" s="3">
        <v>1</v>
      </c>
      <c r="K428" s="3">
        <v>6</v>
      </c>
      <c r="L428" s="3">
        <v>4</v>
      </c>
      <c r="M428" s="3"/>
      <c r="N428" s="4">
        <f>F428+H428+J428+L428</f>
        <v>7</v>
      </c>
    </row>
    <row r="429" spans="1:14" x14ac:dyDescent="0.3">
      <c r="A429" s="2">
        <v>3</v>
      </c>
      <c r="B429" s="3" t="s">
        <v>140</v>
      </c>
      <c r="C429" s="3" t="s">
        <v>176</v>
      </c>
      <c r="D429" s="3" t="s">
        <v>52</v>
      </c>
      <c r="E429" s="3">
        <v>6</v>
      </c>
      <c r="F429" s="3">
        <v>2</v>
      </c>
      <c r="G429" s="3">
        <v>7</v>
      </c>
      <c r="H429" s="3">
        <v>2</v>
      </c>
      <c r="I429" s="3"/>
      <c r="J429" s="3"/>
      <c r="K429" s="3">
        <v>7</v>
      </c>
      <c r="L429" s="3">
        <v>3</v>
      </c>
      <c r="M429" s="3"/>
      <c r="N429" s="4">
        <f>F429+H429+J429+L429</f>
        <v>7</v>
      </c>
    </row>
    <row r="430" spans="1:14" x14ac:dyDescent="0.3">
      <c r="A430" s="2">
        <v>5</v>
      </c>
      <c r="B430" s="3" t="s">
        <v>186</v>
      </c>
      <c r="C430" s="3" t="s">
        <v>285</v>
      </c>
      <c r="D430" s="3" t="s">
        <v>52</v>
      </c>
      <c r="E430" s="3"/>
      <c r="F430" s="3"/>
      <c r="G430" s="3"/>
      <c r="H430" s="3"/>
      <c r="I430" s="3"/>
      <c r="J430" s="3"/>
      <c r="K430" s="3">
        <v>8</v>
      </c>
      <c r="L430" s="3">
        <v>2</v>
      </c>
      <c r="M430" s="3"/>
      <c r="N430" s="4">
        <f>F430+H430+J430+L430</f>
        <v>2</v>
      </c>
    </row>
    <row r="431" spans="1:14" s="1" customFormat="1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4" spans="1:14" ht="30" x14ac:dyDescent="0.5">
      <c r="A434" s="12" t="s">
        <v>79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</row>
    <row r="435" spans="1:14" ht="35.25" customHeight="1" x14ac:dyDescent="0.35">
      <c r="A435" s="5"/>
      <c r="B435" s="5"/>
      <c r="C435" s="5"/>
      <c r="D435" s="5"/>
      <c r="E435" s="13" t="s">
        <v>46</v>
      </c>
      <c r="F435" s="13"/>
      <c r="G435" s="14" t="s">
        <v>145</v>
      </c>
      <c r="H435" s="14"/>
      <c r="I435" s="14" t="s">
        <v>244</v>
      </c>
      <c r="J435" s="14"/>
      <c r="K435" s="13" t="s">
        <v>138</v>
      </c>
      <c r="L435" s="13"/>
      <c r="M435" s="5"/>
      <c r="N435" s="5"/>
    </row>
    <row r="436" spans="1:14" x14ac:dyDescent="0.3">
      <c r="A436" s="1"/>
      <c r="B436" s="1"/>
      <c r="C436" s="1"/>
      <c r="D436" s="1"/>
      <c r="E436" s="1" t="s">
        <v>8</v>
      </c>
      <c r="F436" s="1">
        <v>9</v>
      </c>
      <c r="G436" s="1" t="s">
        <v>8</v>
      </c>
      <c r="H436" s="1">
        <v>8</v>
      </c>
      <c r="I436" s="1" t="s">
        <v>8</v>
      </c>
      <c r="J436" s="1">
        <v>6</v>
      </c>
      <c r="K436" s="1" t="s">
        <v>8</v>
      </c>
      <c r="L436" s="1">
        <v>10</v>
      </c>
      <c r="M436" s="1"/>
      <c r="N436" s="1"/>
    </row>
    <row r="437" spans="1:14" x14ac:dyDescent="0.3">
      <c r="A437" s="1" t="s">
        <v>0</v>
      </c>
      <c r="B437" s="1" t="s">
        <v>1</v>
      </c>
      <c r="C437" s="1" t="s">
        <v>2</v>
      </c>
      <c r="D437" s="1" t="s">
        <v>3</v>
      </c>
      <c r="E437" s="1" t="s">
        <v>4</v>
      </c>
      <c r="F437" s="1" t="s">
        <v>5</v>
      </c>
      <c r="G437" s="1" t="s">
        <v>11</v>
      </c>
      <c r="H437" s="1" t="s">
        <v>12</v>
      </c>
      <c r="I437" s="1" t="s">
        <v>13</v>
      </c>
      <c r="J437" s="1" t="s">
        <v>14</v>
      </c>
      <c r="K437" s="1" t="s">
        <v>15</v>
      </c>
      <c r="L437" s="1" t="s">
        <v>16</v>
      </c>
      <c r="M437" s="1" t="s">
        <v>10</v>
      </c>
      <c r="N437" s="1" t="s">
        <v>7</v>
      </c>
    </row>
    <row r="438" spans="1:14" x14ac:dyDescent="0.3">
      <c r="A438" s="2">
        <v>1</v>
      </c>
      <c r="B438" s="3" t="s">
        <v>53</v>
      </c>
      <c r="C438" s="3" t="s">
        <v>54</v>
      </c>
      <c r="D438" s="3" t="s">
        <v>49</v>
      </c>
      <c r="E438" s="3">
        <v>2</v>
      </c>
      <c r="F438" s="3">
        <v>8</v>
      </c>
      <c r="G438" s="3">
        <v>2</v>
      </c>
      <c r="H438" s="3">
        <v>7</v>
      </c>
      <c r="I438" s="3">
        <v>1</v>
      </c>
      <c r="J438" s="3">
        <v>6</v>
      </c>
      <c r="K438" s="3">
        <v>1</v>
      </c>
      <c r="L438" s="3">
        <v>10</v>
      </c>
      <c r="M438" s="3"/>
      <c r="N438" s="4">
        <f t="shared" ref="N438:N450" si="25">F438+H438+J438+L438</f>
        <v>31</v>
      </c>
    </row>
    <row r="439" spans="1:14" x14ac:dyDescent="0.3">
      <c r="A439" s="2">
        <v>2</v>
      </c>
      <c r="B439" s="3" t="s">
        <v>47</v>
      </c>
      <c r="C439" s="3" t="s">
        <v>48</v>
      </c>
      <c r="D439" s="3" t="s">
        <v>49</v>
      </c>
      <c r="E439" s="3">
        <v>1</v>
      </c>
      <c r="F439" s="3">
        <v>9</v>
      </c>
      <c r="G439" s="3">
        <v>3</v>
      </c>
      <c r="H439" s="3">
        <v>6</v>
      </c>
      <c r="I439" s="3">
        <v>2</v>
      </c>
      <c r="J439" s="3">
        <v>5</v>
      </c>
      <c r="K439" s="3">
        <v>5</v>
      </c>
      <c r="L439" s="3">
        <v>6</v>
      </c>
      <c r="M439" s="3"/>
      <c r="N439" s="4">
        <f t="shared" si="25"/>
        <v>26</v>
      </c>
    </row>
    <row r="440" spans="1:14" x14ac:dyDescent="0.3">
      <c r="A440" s="2">
        <v>3</v>
      </c>
      <c r="B440" s="3" t="s">
        <v>179</v>
      </c>
      <c r="C440" s="3" t="s">
        <v>180</v>
      </c>
      <c r="D440" s="3" t="s">
        <v>52</v>
      </c>
      <c r="E440" s="3">
        <v>3</v>
      </c>
      <c r="F440" s="3">
        <v>7</v>
      </c>
      <c r="G440" s="3">
        <v>5</v>
      </c>
      <c r="H440" s="3">
        <v>4</v>
      </c>
      <c r="I440" s="3">
        <v>3</v>
      </c>
      <c r="J440" s="3">
        <v>4</v>
      </c>
      <c r="K440" s="3">
        <v>3</v>
      </c>
      <c r="L440" s="3">
        <v>8</v>
      </c>
      <c r="M440" s="3"/>
      <c r="N440" s="4">
        <f t="shared" si="25"/>
        <v>23</v>
      </c>
    </row>
    <row r="441" spans="1:14" x14ac:dyDescent="0.3">
      <c r="A441" s="2">
        <v>4</v>
      </c>
      <c r="B441" s="3" t="s">
        <v>205</v>
      </c>
      <c r="C441" s="3" t="s">
        <v>206</v>
      </c>
      <c r="D441" s="3" t="s">
        <v>78</v>
      </c>
      <c r="E441" s="3"/>
      <c r="F441" s="3"/>
      <c r="G441" s="3">
        <v>3</v>
      </c>
      <c r="H441" s="3">
        <v>6</v>
      </c>
      <c r="I441" s="3"/>
      <c r="J441" s="3"/>
      <c r="K441" s="3">
        <v>2</v>
      </c>
      <c r="L441" s="3">
        <v>9</v>
      </c>
      <c r="M441" s="3"/>
      <c r="N441" s="4">
        <f t="shared" si="25"/>
        <v>15</v>
      </c>
    </row>
    <row r="442" spans="1:14" x14ac:dyDescent="0.3">
      <c r="A442" s="2">
        <v>4</v>
      </c>
      <c r="B442" s="3" t="s">
        <v>177</v>
      </c>
      <c r="C442" s="3" t="s">
        <v>178</v>
      </c>
      <c r="D442" s="3" t="s">
        <v>52</v>
      </c>
      <c r="E442" s="3">
        <v>3</v>
      </c>
      <c r="F442" s="3">
        <v>7</v>
      </c>
      <c r="G442" s="3"/>
      <c r="H442" s="3"/>
      <c r="I442" s="3"/>
      <c r="J442" s="3"/>
      <c r="K442" s="3">
        <v>3</v>
      </c>
      <c r="L442" s="3">
        <v>8</v>
      </c>
      <c r="M442" s="3"/>
      <c r="N442" s="4">
        <f t="shared" si="25"/>
        <v>15</v>
      </c>
    </row>
    <row r="443" spans="1:14" x14ac:dyDescent="0.3">
      <c r="A443" s="2">
        <v>6</v>
      </c>
      <c r="B443" s="3" t="s">
        <v>62</v>
      </c>
      <c r="C443" s="3" t="s">
        <v>63</v>
      </c>
      <c r="D443" s="3" t="s">
        <v>52</v>
      </c>
      <c r="E443" s="3">
        <v>7</v>
      </c>
      <c r="F443" s="3">
        <v>3</v>
      </c>
      <c r="G443" s="3">
        <v>6</v>
      </c>
      <c r="H443" s="3">
        <v>3</v>
      </c>
      <c r="I443" s="3">
        <v>5</v>
      </c>
      <c r="J443" s="3">
        <v>2</v>
      </c>
      <c r="K443" s="3">
        <v>9</v>
      </c>
      <c r="L443" s="3">
        <v>2</v>
      </c>
      <c r="M443" s="3"/>
      <c r="N443" s="4">
        <f t="shared" si="25"/>
        <v>10</v>
      </c>
    </row>
    <row r="444" spans="1:14" x14ac:dyDescent="0.3">
      <c r="A444" s="2">
        <v>7</v>
      </c>
      <c r="B444" s="3" t="s">
        <v>50</v>
      </c>
      <c r="C444" s="3" t="s">
        <v>51</v>
      </c>
      <c r="D444" s="3" t="s">
        <v>52</v>
      </c>
      <c r="E444" s="3"/>
      <c r="F444" s="3"/>
      <c r="G444" s="3">
        <v>1</v>
      </c>
      <c r="H444" s="3">
        <v>8</v>
      </c>
      <c r="I444" s="3"/>
      <c r="J444" s="3"/>
      <c r="K444" s="3"/>
      <c r="L444" s="3"/>
      <c r="M444" s="3"/>
      <c r="N444" s="4">
        <f t="shared" si="25"/>
        <v>8</v>
      </c>
    </row>
    <row r="445" spans="1:14" x14ac:dyDescent="0.3">
      <c r="A445" s="2">
        <v>8</v>
      </c>
      <c r="B445" s="3" t="s">
        <v>188</v>
      </c>
      <c r="C445" s="3" t="s">
        <v>77</v>
      </c>
      <c r="D445" s="3" t="s">
        <v>59</v>
      </c>
      <c r="E445" s="3"/>
      <c r="F445" s="3"/>
      <c r="G445" s="3"/>
      <c r="H445" s="3"/>
      <c r="I445" s="3"/>
      <c r="J445" s="3"/>
      <c r="K445" s="3">
        <v>7</v>
      </c>
      <c r="L445" s="3">
        <v>4</v>
      </c>
      <c r="M445" s="3"/>
      <c r="N445" s="4">
        <f t="shared" si="25"/>
        <v>4</v>
      </c>
    </row>
    <row r="446" spans="1:14" x14ac:dyDescent="0.3">
      <c r="A446" s="2">
        <v>8</v>
      </c>
      <c r="B446" s="3" t="s">
        <v>181</v>
      </c>
      <c r="C446" s="3" t="s">
        <v>182</v>
      </c>
      <c r="D446" s="3" t="s">
        <v>52</v>
      </c>
      <c r="E446" s="3">
        <v>6</v>
      </c>
      <c r="F446" s="3">
        <v>4</v>
      </c>
      <c r="G446" s="3"/>
      <c r="H446" s="3"/>
      <c r="I446" s="3"/>
      <c r="J446" s="3"/>
      <c r="K446" s="3"/>
      <c r="L446" s="3"/>
      <c r="M446" s="3"/>
      <c r="N446" s="4">
        <f t="shared" si="25"/>
        <v>4</v>
      </c>
    </row>
    <row r="447" spans="1:14" x14ac:dyDescent="0.3">
      <c r="A447" s="2">
        <v>10</v>
      </c>
      <c r="B447" s="3" t="s">
        <v>183</v>
      </c>
      <c r="C447" s="3" t="s">
        <v>184</v>
      </c>
      <c r="D447" s="3" t="s">
        <v>49</v>
      </c>
      <c r="E447" s="3">
        <v>8</v>
      </c>
      <c r="F447" s="3">
        <v>2</v>
      </c>
      <c r="G447" s="3"/>
      <c r="H447" s="3"/>
      <c r="I447" s="3"/>
      <c r="J447" s="3"/>
      <c r="K447" s="3">
        <v>10</v>
      </c>
      <c r="L447" s="3">
        <v>1</v>
      </c>
      <c r="M447" s="3"/>
      <c r="N447" s="4">
        <f t="shared" si="25"/>
        <v>3</v>
      </c>
    </row>
    <row r="448" spans="1:14" x14ac:dyDescent="0.3">
      <c r="A448" s="2">
        <v>11</v>
      </c>
      <c r="B448" s="3" t="s">
        <v>210</v>
      </c>
      <c r="C448" s="3" t="s">
        <v>211</v>
      </c>
      <c r="D448" s="3" t="s">
        <v>78</v>
      </c>
      <c r="E448" s="3"/>
      <c r="F448" s="3"/>
      <c r="G448" s="3">
        <v>7</v>
      </c>
      <c r="H448" s="3">
        <v>2</v>
      </c>
      <c r="I448" s="3"/>
      <c r="J448" s="3"/>
      <c r="K448" s="3"/>
      <c r="L448" s="3"/>
      <c r="M448" s="3"/>
      <c r="N448" s="4">
        <f t="shared" si="25"/>
        <v>2</v>
      </c>
    </row>
    <row r="449" spans="1:14" x14ac:dyDescent="0.3">
      <c r="A449" s="2">
        <v>12</v>
      </c>
      <c r="B449" s="3" t="s">
        <v>268</v>
      </c>
      <c r="C449" s="3" t="s">
        <v>269</v>
      </c>
      <c r="D449" s="3" t="s">
        <v>89</v>
      </c>
      <c r="E449" s="3"/>
      <c r="F449" s="3"/>
      <c r="G449" s="3"/>
      <c r="H449" s="3"/>
      <c r="I449" s="3">
        <v>6</v>
      </c>
      <c r="J449" s="3">
        <v>1</v>
      </c>
      <c r="K449" s="3"/>
      <c r="L449" s="3"/>
      <c r="M449" s="3"/>
      <c r="N449" s="4">
        <f t="shared" si="25"/>
        <v>1</v>
      </c>
    </row>
    <row r="450" spans="1:14" x14ac:dyDescent="0.3">
      <c r="A450" s="2">
        <v>12</v>
      </c>
      <c r="B450" s="3" t="s">
        <v>198</v>
      </c>
      <c r="C450" s="3" t="s">
        <v>207</v>
      </c>
      <c r="D450" s="3" t="s">
        <v>52</v>
      </c>
      <c r="E450" s="3"/>
      <c r="F450" s="3"/>
      <c r="G450" s="3">
        <v>8</v>
      </c>
      <c r="H450" s="3">
        <v>1</v>
      </c>
      <c r="I450" s="3"/>
      <c r="J450" s="3"/>
      <c r="K450" s="3"/>
      <c r="L450" s="3"/>
      <c r="M450" s="3"/>
      <c r="N450" s="4">
        <f t="shared" si="25"/>
        <v>1</v>
      </c>
    </row>
    <row r="454" spans="1:14" ht="30" x14ac:dyDescent="0.5">
      <c r="A454" s="12" t="s">
        <v>83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</row>
    <row r="455" spans="1:14" ht="33.75" customHeight="1" x14ac:dyDescent="0.35">
      <c r="A455" s="5"/>
      <c r="B455" s="5"/>
      <c r="C455" s="5"/>
      <c r="D455" s="5"/>
      <c r="E455" s="13" t="s">
        <v>46</v>
      </c>
      <c r="F455" s="13"/>
      <c r="G455" s="14" t="s">
        <v>145</v>
      </c>
      <c r="H455" s="14"/>
      <c r="I455" s="14" t="s">
        <v>244</v>
      </c>
      <c r="J455" s="14"/>
      <c r="K455" s="13" t="s">
        <v>138</v>
      </c>
      <c r="L455" s="13"/>
      <c r="M455" s="5"/>
      <c r="N455" s="5"/>
    </row>
    <row r="456" spans="1:14" x14ac:dyDescent="0.3">
      <c r="A456" s="1"/>
      <c r="B456" s="1"/>
      <c r="C456" s="1"/>
      <c r="D456" s="1"/>
      <c r="E456" s="1" t="s">
        <v>8</v>
      </c>
      <c r="F456" s="1">
        <v>9</v>
      </c>
      <c r="G456" s="1" t="s">
        <v>8</v>
      </c>
      <c r="H456" s="1">
        <v>0</v>
      </c>
      <c r="I456" s="1" t="s">
        <v>8</v>
      </c>
      <c r="J456" s="1">
        <v>6</v>
      </c>
      <c r="K456" s="1" t="s">
        <v>8</v>
      </c>
      <c r="L456" s="1">
        <v>10</v>
      </c>
      <c r="M456" s="1"/>
      <c r="N456" s="1"/>
    </row>
    <row r="457" spans="1:14" x14ac:dyDescent="0.3">
      <c r="A457" s="1" t="s">
        <v>0</v>
      </c>
      <c r="B457" s="1" t="s">
        <v>1</v>
      </c>
      <c r="C457" s="1" t="s">
        <v>2</v>
      </c>
      <c r="D457" s="1" t="s">
        <v>3</v>
      </c>
      <c r="E457" s="1" t="s">
        <v>4</v>
      </c>
      <c r="F457" s="1" t="s">
        <v>5</v>
      </c>
      <c r="G457" s="1" t="s">
        <v>11</v>
      </c>
      <c r="H457" s="1" t="s">
        <v>12</v>
      </c>
      <c r="I457" s="1" t="s">
        <v>13</v>
      </c>
      <c r="J457" s="1" t="s">
        <v>14</v>
      </c>
      <c r="K457" s="1" t="s">
        <v>15</v>
      </c>
      <c r="L457" s="1" t="s">
        <v>16</v>
      </c>
      <c r="M457" s="1" t="s">
        <v>10</v>
      </c>
      <c r="N457" s="1" t="s">
        <v>7</v>
      </c>
    </row>
    <row r="458" spans="1:14" x14ac:dyDescent="0.3">
      <c r="A458" s="2">
        <v>1</v>
      </c>
      <c r="B458" s="3" t="s">
        <v>160</v>
      </c>
      <c r="C458" s="3" t="s">
        <v>185</v>
      </c>
      <c r="D458" s="3" t="s">
        <v>49</v>
      </c>
      <c r="E458" s="3">
        <v>5</v>
      </c>
      <c r="F458" s="3">
        <v>5</v>
      </c>
      <c r="G458" s="3"/>
      <c r="H458" s="3"/>
      <c r="I458" s="3">
        <v>3</v>
      </c>
      <c r="J458" s="3">
        <v>4</v>
      </c>
      <c r="K458" s="3">
        <v>6</v>
      </c>
      <c r="L458" s="3">
        <v>5</v>
      </c>
      <c r="M458" s="3"/>
      <c r="N458" s="4">
        <f t="shared" ref="N458:N461" si="26">F458+H458+J458+L458</f>
        <v>14</v>
      </c>
    </row>
    <row r="459" spans="1:14" x14ac:dyDescent="0.3">
      <c r="A459" s="2">
        <v>2</v>
      </c>
      <c r="B459" s="3" t="s">
        <v>80</v>
      </c>
      <c r="C459" s="3" t="s">
        <v>84</v>
      </c>
      <c r="D459" s="3" t="s">
        <v>49</v>
      </c>
      <c r="E459" s="3">
        <v>9</v>
      </c>
      <c r="F459" s="3">
        <v>1</v>
      </c>
      <c r="G459" s="3"/>
      <c r="H459" s="3"/>
      <c r="I459" s="3"/>
      <c r="J459" s="3"/>
      <c r="K459" s="3"/>
      <c r="L459" s="3"/>
      <c r="M459" s="3"/>
      <c r="N459" s="4">
        <f t="shared" si="26"/>
        <v>1</v>
      </c>
    </row>
    <row r="460" spans="1:14" x14ac:dyDescent="0.3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4">
        <f t="shared" si="26"/>
        <v>0</v>
      </c>
    </row>
    <row r="461" spans="1:14" x14ac:dyDescent="0.3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4">
        <f t="shared" si="26"/>
        <v>0</v>
      </c>
    </row>
    <row r="465" spans="1:14" ht="30" x14ac:dyDescent="0.5">
      <c r="A465" s="12" t="s">
        <v>45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</row>
    <row r="466" spans="1:14" ht="33.75" customHeight="1" x14ac:dyDescent="0.35">
      <c r="A466" s="5"/>
      <c r="B466" s="5"/>
      <c r="C466" s="5"/>
      <c r="D466" s="5"/>
      <c r="E466" s="13" t="s">
        <v>46</v>
      </c>
      <c r="F466" s="13"/>
      <c r="G466" s="14" t="s">
        <v>145</v>
      </c>
      <c r="H466" s="14"/>
      <c r="I466" s="14" t="s">
        <v>244</v>
      </c>
      <c r="J466" s="14"/>
      <c r="K466" s="13" t="s">
        <v>138</v>
      </c>
      <c r="L466" s="13"/>
      <c r="M466" s="5"/>
      <c r="N466" s="5"/>
    </row>
    <row r="467" spans="1:14" x14ac:dyDescent="0.3">
      <c r="A467" s="1"/>
      <c r="B467" s="1"/>
      <c r="C467" s="1"/>
      <c r="D467" s="1"/>
      <c r="E467" s="1" t="s">
        <v>8</v>
      </c>
      <c r="F467" s="1">
        <v>10</v>
      </c>
      <c r="G467" s="1" t="s">
        <v>8</v>
      </c>
      <c r="H467" s="1">
        <v>12</v>
      </c>
      <c r="I467" s="1" t="s">
        <v>8</v>
      </c>
      <c r="J467" s="1">
        <v>7</v>
      </c>
      <c r="K467" s="1" t="s">
        <v>8</v>
      </c>
      <c r="L467" s="1">
        <v>10</v>
      </c>
      <c r="M467" s="1"/>
      <c r="N467" s="1"/>
    </row>
    <row r="468" spans="1:14" x14ac:dyDescent="0.3">
      <c r="A468" s="1" t="s">
        <v>0</v>
      </c>
      <c r="B468" s="1" t="s">
        <v>1</v>
      </c>
      <c r="C468" s="1" t="s">
        <v>2</v>
      </c>
      <c r="D468" s="1" t="s">
        <v>3</v>
      </c>
      <c r="E468" s="1" t="s">
        <v>4</v>
      </c>
      <c r="F468" s="1" t="s">
        <v>5</v>
      </c>
      <c r="G468" s="1" t="s">
        <v>11</v>
      </c>
      <c r="H468" s="1" t="s">
        <v>12</v>
      </c>
      <c r="I468" s="1" t="s">
        <v>13</v>
      </c>
      <c r="J468" s="1" t="s">
        <v>14</v>
      </c>
      <c r="K468" s="1" t="s">
        <v>15</v>
      </c>
      <c r="L468" s="1" t="s">
        <v>16</v>
      </c>
      <c r="M468" s="1" t="s">
        <v>10</v>
      </c>
      <c r="N468" s="1" t="s">
        <v>7</v>
      </c>
    </row>
    <row r="469" spans="1:14" x14ac:dyDescent="0.3">
      <c r="A469" s="2">
        <v>1</v>
      </c>
      <c r="B469" s="3" t="s">
        <v>186</v>
      </c>
      <c r="C469" s="3" t="s">
        <v>187</v>
      </c>
      <c r="D469" s="3" t="s">
        <v>78</v>
      </c>
      <c r="E469" s="3">
        <v>1</v>
      </c>
      <c r="F469" s="3">
        <v>10</v>
      </c>
      <c r="G469" s="3">
        <v>2</v>
      </c>
      <c r="H469" s="3">
        <v>11</v>
      </c>
      <c r="I469" s="3">
        <v>1</v>
      </c>
      <c r="J469" s="3">
        <v>7</v>
      </c>
      <c r="K469" s="3">
        <v>3</v>
      </c>
      <c r="L469" s="3">
        <v>8</v>
      </c>
      <c r="M469" s="3"/>
      <c r="N469" s="4">
        <f t="shared" ref="N469:N487" si="27">F469+H469+J469+L469</f>
        <v>36</v>
      </c>
    </row>
    <row r="470" spans="1:14" x14ac:dyDescent="0.3">
      <c r="A470" s="2">
        <v>2</v>
      </c>
      <c r="B470" s="3" t="s">
        <v>53</v>
      </c>
      <c r="C470" s="3" t="s">
        <v>54</v>
      </c>
      <c r="D470" s="3" t="s">
        <v>49</v>
      </c>
      <c r="E470" s="3">
        <v>2</v>
      </c>
      <c r="F470" s="3">
        <v>9</v>
      </c>
      <c r="G470" s="3">
        <v>3</v>
      </c>
      <c r="H470" s="3">
        <v>10</v>
      </c>
      <c r="I470" s="3">
        <v>3</v>
      </c>
      <c r="J470" s="3">
        <v>5</v>
      </c>
      <c r="K470" s="3">
        <v>2</v>
      </c>
      <c r="L470" s="3">
        <v>9</v>
      </c>
      <c r="M470" s="3"/>
      <c r="N470" s="4">
        <f t="shared" si="27"/>
        <v>33</v>
      </c>
    </row>
    <row r="471" spans="1:14" x14ac:dyDescent="0.3">
      <c r="A471" s="2">
        <v>3</v>
      </c>
      <c r="B471" s="3" t="s">
        <v>179</v>
      </c>
      <c r="C471" s="3" t="s">
        <v>180</v>
      </c>
      <c r="D471" s="3" t="s">
        <v>52</v>
      </c>
      <c r="E471" s="3">
        <v>3</v>
      </c>
      <c r="F471" s="3">
        <v>8</v>
      </c>
      <c r="G471" s="3">
        <v>5</v>
      </c>
      <c r="H471" s="3">
        <v>8</v>
      </c>
      <c r="I471" s="3">
        <v>2</v>
      </c>
      <c r="J471" s="3">
        <v>6</v>
      </c>
      <c r="K471" s="3">
        <v>5</v>
      </c>
      <c r="L471" s="3">
        <v>6</v>
      </c>
      <c r="M471" s="3"/>
      <c r="N471" s="4">
        <f t="shared" si="27"/>
        <v>28</v>
      </c>
    </row>
    <row r="472" spans="1:14" x14ac:dyDescent="0.3">
      <c r="A472" s="2">
        <v>4</v>
      </c>
      <c r="B472" s="3" t="s">
        <v>50</v>
      </c>
      <c r="C472" s="3" t="s">
        <v>51</v>
      </c>
      <c r="D472" s="3" t="s">
        <v>52</v>
      </c>
      <c r="E472" s="3">
        <v>3</v>
      </c>
      <c r="F472" s="3">
        <v>8</v>
      </c>
      <c r="G472" s="3">
        <v>1</v>
      </c>
      <c r="H472" s="3">
        <v>12</v>
      </c>
      <c r="I472" s="3"/>
      <c r="J472" s="3"/>
      <c r="K472" s="3"/>
      <c r="L472" s="3"/>
      <c r="M472" s="3"/>
      <c r="N472" s="4">
        <f t="shared" si="27"/>
        <v>20</v>
      </c>
    </row>
    <row r="473" spans="1:14" x14ac:dyDescent="0.3">
      <c r="A473" s="2">
        <v>5</v>
      </c>
      <c r="B473" s="3" t="s">
        <v>205</v>
      </c>
      <c r="C473" s="3" t="s">
        <v>206</v>
      </c>
      <c r="D473" s="3" t="s">
        <v>78</v>
      </c>
      <c r="E473" s="3"/>
      <c r="F473" s="3"/>
      <c r="G473" s="3">
        <v>3</v>
      </c>
      <c r="H473" s="3">
        <v>10</v>
      </c>
      <c r="I473" s="3"/>
      <c r="J473" s="3"/>
      <c r="K473" s="3">
        <v>3</v>
      </c>
      <c r="L473" s="3">
        <v>8</v>
      </c>
      <c r="M473" s="3"/>
      <c r="N473" s="4">
        <f t="shared" si="27"/>
        <v>18</v>
      </c>
    </row>
    <row r="474" spans="1:14" s="1" customFormat="1" x14ac:dyDescent="0.3">
      <c r="A474" s="2">
        <v>6</v>
      </c>
      <c r="B474" s="3" t="s">
        <v>127</v>
      </c>
      <c r="C474" s="3" t="s">
        <v>128</v>
      </c>
      <c r="D474" s="3" t="s">
        <v>52</v>
      </c>
      <c r="E474" s="3">
        <v>5</v>
      </c>
      <c r="F474" s="3">
        <v>6</v>
      </c>
      <c r="G474" s="3">
        <v>7</v>
      </c>
      <c r="H474" s="3">
        <v>6</v>
      </c>
      <c r="I474" s="3"/>
      <c r="J474" s="3"/>
      <c r="K474" s="3">
        <v>8</v>
      </c>
      <c r="L474" s="3">
        <v>3</v>
      </c>
      <c r="M474" s="3"/>
      <c r="N474" s="4">
        <f t="shared" si="27"/>
        <v>15</v>
      </c>
    </row>
    <row r="475" spans="1:14" x14ac:dyDescent="0.3">
      <c r="A475" s="2">
        <v>7</v>
      </c>
      <c r="B475" s="3" t="s">
        <v>62</v>
      </c>
      <c r="C475" s="3" t="s">
        <v>63</v>
      </c>
      <c r="D475" s="3" t="s">
        <v>52</v>
      </c>
      <c r="E475" s="3">
        <v>8</v>
      </c>
      <c r="F475" s="3">
        <v>3</v>
      </c>
      <c r="G475" s="3">
        <v>11</v>
      </c>
      <c r="H475" s="3">
        <v>2</v>
      </c>
      <c r="I475" s="3">
        <v>5</v>
      </c>
      <c r="J475" s="3">
        <v>3</v>
      </c>
      <c r="K475" s="3">
        <v>7</v>
      </c>
      <c r="L475" s="3">
        <v>4</v>
      </c>
      <c r="M475" s="3"/>
      <c r="N475" s="4">
        <f t="shared" si="27"/>
        <v>12</v>
      </c>
    </row>
    <row r="476" spans="1:14" s="1" customFormat="1" x14ac:dyDescent="0.3">
      <c r="A476" s="2">
        <v>7</v>
      </c>
      <c r="B476" s="3" t="s">
        <v>198</v>
      </c>
      <c r="C476" s="3" t="s">
        <v>207</v>
      </c>
      <c r="D476" s="3" t="s">
        <v>52</v>
      </c>
      <c r="E476" s="3"/>
      <c r="F476" s="3"/>
      <c r="G476" s="3">
        <v>6</v>
      </c>
      <c r="H476" s="3">
        <v>7</v>
      </c>
      <c r="I476" s="3">
        <v>3</v>
      </c>
      <c r="J476" s="3">
        <v>5</v>
      </c>
      <c r="K476" s="3"/>
      <c r="L476" s="3"/>
      <c r="M476" s="3"/>
      <c r="N476" s="4">
        <f t="shared" si="27"/>
        <v>12</v>
      </c>
    </row>
    <row r="477" spans="1:14" x14ac:dyDescent="0.3">
      <c r="A477" s="2">
        <v>9</v>
      </c>
      <c r="B477" s="3" t="s">
        <v>208</v>
      </c>
      <c r="C477" s="3" t="s">
        <v>209</v>
      </c>
      <c r="D477" s="3" t="s">
        <v>78</v>
      </c>
      <c r="E477" s="3"/>
      <c r="F477" s="3"/>
      <c r="G477" s="3">
        <v>7</v>
      </c>
      <c r="H477" s="3">
        <v>6</v>
      </c>
      <c r="I477" s="3"/>
      <c r="J477" s="3"/>
      <c r="K477" s="3"/>
      <c r="L477" s="3"/>
      <c r="M477" s="3"/>
      <c r="N477" s="4">
        <f t="shared" si="27"/>
        <v>6</v>
      </c>
    </row>
    <row r="478" spans="1:14" x14ac:dyDescent="0.3">
      <c r="A478" s="2">
        <v>10</v>
      </c>
      <c r="B478" s="3" t="s">
        <v>286</v>
      </c>
      <c r="C478" s="3" t="s">
        <v>287</v>
      </c>
      <c r="D478" s="3" t="s">
        <v>78</v>
      </c>
      <c r="E478" s="3"/>
      <c r="F478" s="3"/>
      <c r="G478" s="3"/>
      <c r="H478" s="3"/>
      <c r="I478" s="3"/>
      <c r="J478" s="3"/>
      <c r="K478" s="3">
        <v>6</v>
      </c>
      <c r="L478" s="3">
        <v>5</v>
      </c>
      <c r="M478" s="3"/>
      <c r="N478" s="4">
        <f t="shared" si="27"/>
        <v>5</v>
      </c>
    </row>
    <row r="479" spans="1:14" x14ac:dyDescent="0.3">
      <c r="A479" s="2">
        <v>10</v>
      </c>
      <c r="B479" s="3" t="s">
        <v>47</v>
      </c>
      <c r="C479" s="3" t="s">
        <v>48</v>
      </c>
      <c r="D479" s="3" t="s">
        <v>49</v>
      </c>
      <c r="E479" s="3">
        <v>6</v>
      </c>
      <c r="F479" s="3">
        <v>5</v>
      </c>
      <c r="G479" s="3"/>
      <c r="H479" s="3"/>
      <c r="I479" s="3"/>
      <c r="J479" s="3"/>
      <c r="K479" s="3"/>
      <c r="L479" s="3"/>
      <c r="M479" s="3"/>
      <c r="N479" s="4">
        <f t="shared" si="27"/>
        <v>5</v>
      </c>
    </row>
    <row r="480" spans="1:14" x14ac:dyDescent="0.3">
      <c r="A480" s="2">
        <v>12</v>
      </c>
      <c r="B480" s="3" t="s">
        <v>188</v>
      </c>
      <c r="C480" s="3" t="s">
        <v>77</v>
      </c>
      <c r="D480" s="3" t="s">
        <v>59</v>
      </c>
      <c r="E480" s="3">
        <v>9</v>
      </c>
      <c r="F480" s="3">
        <v>2</v>
      </c>
      <c r="G480" s="3"/>
      <c r="H480" s="3"/>
      <c r="I480" s="3"/>
      <c r="J480" s="3"/>
      <c r="K480" s="3">
        <v>9</v>
      </c>
      <c r="L480" s="3">
        <v>2</v>
      </c>
      <c r="M480" s="3"/>
      <c r="N480" s="4">
        <f t="shared" si="27"/>
        <v>4</v>
      </c>
    </row>
    <row r="481" spans="1:14" x14ac:dyDescent="0.3">
      <c r="A481" s="2">
        <v>12</v>
      </c>
      <c r="B481" s="3" t="s">
        <v>189</v>
      </c>
      <c r="C481" s="3" t="s">
        <v>190</v>
      </c>
      <c r="D481" s="3" t="s">
        <v>52</v>
      </c>
      <c r="E481" s="3">
        <v>10</v>
      </c>
      <c r="F481" s="3">
        <v>1</v>
      </c>
      <c r="G481" s="3">
        <v>10</v>
      </c>
      <c r="H481" s="3">
        <v>3</v>
      </c>
      <c r="I481" s="3"/>
      <c r="J481" s="3"/>
      <c r="K481" s="3"/>
      <c r="L481" s="3"/>
      <c r="M481" s="3"/>
      <c r="N481" s="4">
        <f t="shared" si="27"/>
        <v>4</v>
      </c>
    </row>
    <row r="482" spans="1:14" x14ac:dyDescent="0.3">
      <c r="A482" s="2">
        <v>12</v>
      </c>
      <c r="B482" s="3" t="s">
        <v>181</v>
      </c>
      <c r="C482" s="3" t="s">
        <v>182</v>
      </c>
      <c r="D482" s="3" t="s">
        <v>52</v>
      </c>
      <c r="E482" s="3">
        <v>7</v>
      </c>
      <c r="F482" s="3">
        <v>4</v>
      </c>
      <c r="G482" s="3"/>
      <c r="H482" s="3"/>
      <c r="I482" s="3"/>
      <c r="J482" s="3"/>
      <c r="K482" s="3"/>
      <c r="L482" s="3"/>
      <c r="M482" s="3"/>
      <c r="N482" s="4">
        <f t="shared" si="27"/>
        <v>4</v>
      </c>
    </row>
    <row r="483" spans="1:14" x14ac:dyDescent="0.3">
      <c r="A483" s="2">
        <v>12</v>
      </c>
      <c r="B483" s="3" t="s">
        <v>210</v>
      </c>
      <c r="C483" s="3" t="s">
        <v>211</v>
      </c>
      <c r="D483" s="3" t="s">
        <v>78</v>
      </c>
      <c r="E483" s="3"/>
      <c r="F483" s="3"/>
      <c r="G483" s="3">
        <v>9</v>
      </c>
      <c r="H483" s="3">
        <v>4</v>
      </c>
      <c r="I483" s="3"/>
      <c r="J483" s="3"/>
      <c r="K483" s="3"/>
      <c r="L483" s="3"/>
      <c r="M483" s="3"/>
      <c r="N483" s="4">
        <f t="shared" si="27"/>
        <v>4</v>
      </c>
    </row>
    <row r="484" spans="1:14" x14ac:dyDescent="0.3">
      <c r="A484" s="2">
        <v>16</v>
      </c>
      <c r="B484" s="3" t="s">
        <v>270</v>
      </c>
      <c r="C484" s="3" t="s">
        <v>271</v>
      </c>
      <c r="D484" s="3" t="s">
        <v>71</v>
      </c>
      <c r="E484" s="3"/>
      <c r="F484" s="3"/>
      <c r="G484" s="3"/>
      <c r="H484" s="3"/>
      <c r="I484" s="3">
        <v>6</v>
      </c>
      <c r="J484" s="3">
        <v>2</v>
      </c>
      <c r="K484" s="3"/>
      <c r="L484" s="3"/>
      <c r="M484" s="3"/>
      <c r="N484" s="4">
        <f t="shared" si="27"/>
        <v>2</v>
      </c>
    </row>
    <row r="485" spans="1:14" x14ac:dyDescent="0.3">
      <c r="A485" s="2">
        <v>17</v>
      </c>
      <c r="B485" s="3" t="s">
        <v>183</v>
      </c>
      <c r="C485" s="3" t="s">
        <v>184</v>
      </c>
      <c r="D485" s="3" t="s">
        <v>49</v>
      </c>
      <c r="E485" s="3"/>
      <c r="F485" s="3"/>
      <c r="G485" s="3"/>
      <c r="H485" s="3"/>
      <c r="I485" s="3"/>
      <c r="J485" s="3"/>
      <c r="K485" s="3">
        <v>10</v>
      </c>
      <c r="L485" s="3">
        <v>1</v>
      </c>
      <c r="M485" s="3"/>
      <c r="N485" s="4">
        <f t="shared" si="27"/>
        <v>1</v>
      </c>
    </row>
    <row r="486" spans="1:14" x14ac:dyDescent="0.3">
      <c r="A486" s="2">
        <v>17</v>
      </c>
      <c r="B486" s="3" t="s">
        <v>272</v>
      </c>
      <c r="C486" s="3" t="s">
        <v>273</v>
      </c>
      <c r="D486" s="3" t="s">
        <v>89</v>
      </c>
      <c r="E486" s="3"/>
      <c r="F486" s="3"/>
      <c r="G486" s="3"/>
      <c r="H486" s="3"/>
      <c r="I486" s="3">
        <v>7</v>
      </c>
      <c r="J486" s="3">
        <v>1</v>
      </c>
      <c r="K486" s="3"/>
      <c r="L486" s="3"/>
      <c r="M486" s="3"/>
      <c r="N486" s="4">
        <f t="shared" si="27"/>
        <v>1</v>
      </c>
    </row>
    <row r="487" spans="1:14" x14ac:dyDescent="0.3">
      <c r="A487" s="2">
        <v>17</v>
      </c>
      <c r="B487" s="3" t="s">
        <v>212</v>
      </c>
      <c r="C487" s="3" t="s">
        <v>213</v>
      </c>
      <c r="D487" s="3"/>
      <c r="E487" s="3"/>
      <c r="F487" s="3"/>
      <c r="G487" s="3">
        <v>12</v>
      </c>
      <c r="H487" s="3">
        <v>1</v>
      </c>
      <c r="I487" s="3"/>
      <c r="J487" s="3"/>
      <c r="K487" s="3"/>
      <c r="L487" s="3"/>
      <c r="M487" s="3"/>
      <c r="N487" s="4">
        <f t="shared" si="27"/>
        <v>1</v>
      </c>
    </row>
    <row r="491" spans="1:14" ht="30" x14ac:dyDescent="0.5">
      <c r="A491" s="12" t="s">
        <v>64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</row>
    <row r="492" spans="1:14" ht="34.5" customHeight="1" x14ac:dyDescent="0.35">
      <c r="A492" s="5"/>
      <c r="B492" s="5"/>
      <c r="C492" s="5"/>
      <c r="D492" s="5"/>
      <c r="E492" s="13" t="s">
        <v>46</v>
      </c>
      <c r="F492" s="13"/>
      <c r="G492" s="14" t="s">
        <v>145</v>
      </c>
      <c r="H492" s="14"/>
      <c r="I492" s="14" t="s">
        <v>244</v>
      </c>
      <c r="J492" s="14"/>
      <c r="K492" s="13" t="s">
        <v>138</v>
      </c>
      <c r="L492" s="13"/>
      <c r="M492" s="5"/>
      <c r="N492" s="5"/>
    </row>
    <row r="493" spans="1:14" x14ac:dyDescent="0.3">
      <c r="A493" s="1"/>
      <c r="B493" s="1"/>
      <c r="C493" s="1"/>
      <c r="D493" s="1"/>
      <c r="E493" s="1" t="s">
        <v>8</v>
      </c>
      <c r="F493" s="1">
        <v>0</v>
      </c>
      <c r="G493" s="1" t="s">
        <v>8</v>
      </c>
      <c r="H493" s="1">
        <v>0</v>
      </c>
      <c r="I493" s="1" t="s">
        <v>8</v>
      </c>
      <c r="J493" s="1">
        <v>0</v>
      </c>
      <c r="K493" s="1" t="s">
        <v>8</v>
      </c>
      <c r="L493" s="1"/>
      <c r="M493" s="1"/>
      <c r="N493" s="1"/>
    </row>
    <row r="494" spans="1:14" s="5" customFormat="1" ht="30.6" customHeight="1" x14ac:dyDescent="0.35">
      <c r="A494" s="1" t="s">
        <v>0</v>
      </c>
      <c r="B494" s="1" t="s">
        <v>1</v>
      </c>
      <c r="C494" s="1" t="s">
        <v>2</v>
      </c>
      <c r="D494" s="1" t="s">
        <v>3</v>
      </c>
      <c r="E494" s="1" t="s">
        <v>4</v>
      </c>
      <c r="F494" s="1" t="s">
        <v>5</v>
      </c>
      <c r="G494" s="1" t="s">
        <v>11</v>
      </c>
      <c r="H494" s="1" t="s">
        <v>12</v>
      </c>
      <c r="I494" s="1" t="s">
        <v>13</v>
      </c>
      <c r="J494" s="1" t="s">
        <v>14</v>
      </c>
      <c r="K494" s="1" t="s">
        <v>15</v>
      </c>
      <c r="L494" s="1" t="s">
        <v>16</v>
      </c>
      <c r="M494" s="1" t="s">
        <v>10</v>
      </c>
      <c r="N494" s="1" t="s">
        <v>7</v>
      </c>
    </row>
    <row r="495" spans="1:14" s="1" customFormat="1" x14ac:dyDescent="0.3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4">
        <f t="shared" ref="N495:N498" si="28">F495+H495+J495+L495</f>
        <v>0</v>
      </c>
    </row>
    <row r="496" spans="1:14" s="1" customFormat="1" x14ac:dyDescent="0.3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4">
        <f t="shared" si="28"/>
        <v>0</v>
      </c>
    </row>
    <row r="497" spans="1:14" x14ac:dyDescent="0.3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4">
        <f t="shared" si="28"/>
        <v>0</v>
      </c>
    </row>
    <row r="498" spans="1:14" x14ac:dyDescent="0.3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4">
        <f t="shared" si="28"/>
        <v>0</v>
      </c>
    </row>
    <row r="502" spans="1:14" ht="30" x14ac:dyDescent="0.5">
      <c r="A502" s="12" t="s">
        <v>109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</row>
    <row r="503" spans="1:14" ht="33.75" customHeight="1" x14ac:dyDescent="0.35">
      <c r="A503" s="5"/>
      <c r="B503" s="5"/>
      <c r="C503" s="5"/>
      <c r="D503" s="5"/>
      <c r="E503" s="13" t="s">
        <v>46</v>
      </c>
      <c r="F503" s="13"/>
      <c r="G503" s="14" t="s">
        <v>145</v>
      </c>
      <c r="H503" s="14"/>
      <c r="I503" s="14" t="s">
        <v>244</v>
      </c>
      <c r="J503" s="14"/>
      <c r="K503" s="13" t="s">
        <v>138</v>
      </c>
      <c r="L503" s="13"/>
      <c r="M503" s="5"/>
      <c r="N503" s="5"/>
    </row>
    <row r="504" spans="1:14" x14ac:dyDescent="0.3">
      <c r="A504" s="1"/>
      <c r="B504" s="1"/>
      <c r="C504" s="1"/>
      <c r="D504" s="1"/>
      <c r="E504" s="1" t="s">
        <v>8</v>
      </c>
      <c r="F504" s="1">
        <v>7</v>
      </c>
      <c r="G504" s="1" t="s">
        <v>8</v>
      </c>
      <c r="H504" s="1">
        <v>8</v>
      </c>
      <c r="I504" s="1" t="s">
        <v>8</v>
      </c>
      <c r="J504" s="1">
        <v>5</v>
      </c>
      <c r="K504" s="1" t="s">
        <v>8</v>
      </c>
      <c r="L504" s="1">
        <v>8</v>
      </c>
      <c r="M504" s="1"/>
      <c r="N504" s="1"/>
    </row>
    <row r="505" spans="1:14" x14ac:dyDescent="0.3">
      <c r="A505" s="1" t="s">
        <v>0</v>
      </c>
      <c r="B505" s="1" t="s">
        <v>1</v>
      </c>
      <c r="C505" s="1" t="s">
        <v>2</v>
      </c>
      <c r="D505" s="1" t="s">
        <v>3</v>
      </c>
      <c r="E505" s="1" t="s">
        <v>4</v>
      </c>
      <c r="F505" s="1" t="s">
        <v>5</v>
      </c>
      <c r="G505" s="1" t="s">
        <v>11</v>
      </c>
      <c r="H505" s="1" t="s">
        <v>12</v>
      </c>
      <c r="I505" s="1" t="s">
        <v>13</v>
      </c>
      <c r="J505" s="1" t="s">
        <v>14</v>
      </c>
      <c r="K505" s="1" t="s">
        <v>15</v>
      </c>
      <c r="L505" s="1" t="s">
        <v>16</v>
      </c>
      <c r="M505" s="1" t="s">
        <v>10</v>
      </c>
      <c r="N505" s="1" t="s">
        <v>7</v>
      </c>
    </row>
    <row r="506" spans="1:14" x14ac:dyDescent="0.3">
      <c r="A506" s="2">
        <v>1</v>
      </c>
      <c r="B506" s="3" t="s">
        <v>47</v>
      </c>
      <c r="C506" s="3" t="s">
        <v>48</v>
      </c>
      <c r="D506" s="3" t="s">
        <v>49</v>
      </c>
      <c r="E506" s="3">
        <v>1</v>
      </c>
      <c r="F506" s="3">
        <v>7</v>
      </c>
      <c r="G506" s="3">
        <v>1</v>
      </c>
      <c r="H506" s="3">
        <v>8</v>
      </c>
      <c r="I506" s="3">
        <v>1</v>
      </c>
      <c r="J506" s="3">
        <v>5</v>
      </c>
      <c r="K506" s="3">
        <v>1</v>
      </c>
      <c r="L506" s="3">
        <v>8</v>
      </c>
      <c r="M506" s="3"/>
      <c r="N506" s="4">
        <f t="shared" ref="N506:N514" si="29">F506+H506+J506+L506</f>
        <v>28</v>
      </c>
    </row>
    <row r="507" spans="1:14" x14ac:dyDescent="0.3">
      <c r="A507" s="2">
        <v>2</v>
      </c>
      <c r="B507" s="3" t="s">
        <v>142</v>
      </c>
      <c r="C507" s="3" t="s">
        <v>144</v>
      </c>
      <c r="D507" s="3" t="s">
        <v>49</v>
      </c>
      <c r="E507" s="3">
        <v>2</v>
      </c>
      <c r="F507" s="3">
        <v>6</v>
      </c>
      <c r="G507" s="3">
        <v>3</v>
      </c>
      <c r="H507" s="3">
        <v>6</v>
      </c>
      <c r="I507" s="3">
        <v>2</v>
      </c>
      <c r="J507" s="3">
        <v>4</v>
      </c>
      <c r="K507" s="3">
        <v>2</v>
      </c>
      <c r="L507" s="3">
        <v>7</v>
      </c>
      <c r="M507" s="3"/>
      <c r="N507" s="4">
        <f t="shared" si="29"/>
        <v>23</v>
      </c>
    </row>
    <row r="508" spans="1:14" x14ac:dyDescent="0.3">
      <c r="A508" s="2">
        <v>3</v>
      </c>
      <c r="B508" s="3" t="s">
        <v>62</v>
      </c>
      <c r="C508" s="3" t="s">
        <v>82</v>
      </c>
      <c r="D508" s="3" t="s">
        <v>52</v>
      </c>
      <c r="E508" s="3">
        <v>5</v>
      </c>
      <c r="F508" s="3">
        <v>3</v>
      </c>
      <c r="G508" s="3">
        <v>6</v>
      </c>
      <c r="H508" s="3">
        <v>3</v>
      </c>
      <c r="I508" s="3">
        <v>3</v>
      </c>
      <c r="J508" s="3">
        <v>3</v>
      </c>
      <c r="K508" s="3">
        <v>3</v>
      </c>
      <c r="L508" s="3">
        <v>6</v>
      </c>
      <c r="M508" s="3"/>
      <c r="N508" s="4">
        <f t="shared" si="29"/>
        <v>15</v>
      </c>
    </row>
    <row r="509" spans="1:14" x14ac:dyDescent="0.3">
      <c r="A509" s="2">
        <v>4</v>
      </c>
      <c r="B509" s="3" t="s">
        <v>191</v>
      </c>
      <c r="C509" s="3" t="s">
        <v>192</v>
      </c>
      <c r="D509" s="3" t="s">
        <v>52</v>
      </c>
      <c r="E509" s="3">
        <v>3</v>
      </c>
      <c r="F509" s="3">
        <v>5</v>
      </c>
      <c r="G509" s="3"/>
      <c r="H509" s="3"/>
      <c r="I509" s="3"/>
      <c r="J509" s="3"/>
      <c r="K509" s="3">
        <v>3</v>
      </c>
      <c r="L509" s="3">
        <v>6</v>
      </c>
      <c r="M509" s="3"/>
      <c r="N509" s="4">
        <f t="shared" si="29"/>
        <v>11</v>
      </c>
    </row>
    <row r="510" spans="1:14" x14ac:dyDescent="0.3">
      <c r="A510" s="2">
        <v>5</v>
      </c>
      <c r="B510" s="3" t="s">
        <v>220</v>
      </c>
      <c r="C510" s="3" t="s">
        <v>221</v>
      </c>
      <c r="D510" s="3" t="s">
        <v>78</v>
      </c>
      <c r="E510" s="3"/>
      <c r="F510" s="3"/>
      <c r="G510" s="3">
        <v>2</v>
      </c>
      <c r="H510" s="3">
        <v>7</v>
      </c>
      <c r="I510" s="3"/>
      <c r="J510" s="3"/>
      <c r="K510" s="3"/>
      <c r="L510" s="3"/>
      <c r="M510" s="3"/>
      <c r="N510" s="4">
        <f t="shared" si="29"/>
        <v>7</v>
      </c>
    </row>
    <row r="511" spans="1:14" x14ac:dyDescent="0.3">
      <c r="A511" s="2">
        <v>6</v>
      </c>
      <c r="B511" s="3" t="s">
        <v>193</v>
      </c>
      <c r="C511" s="3" t="s">
        <v>194</v>
      </c>
      <c r="D511" s="3" t="s">
        <v>52</v>
      </c>
      <c r="E511" s="3">
        <v>3</v>
      </c>
      <c r="F511" s="3">
        <v>5</v>
      </c>
      <c r="G511" s="3"/>
      <c r="H511" s="3"/>
      <c r="I511" s="3"/>
      <c r="J511" s="3"/>
      <c r="K511" s="3"/>
      <c r="L511" s="3"/>
      <c r="M511" s="3"/>
      <c r="N511" s="4">
        <f t="shared" si="29"/>
        <v>5</v>
      </c>
    </row>
    <row r="512" spans="1:14" x14ac:dyDescent="0.3">
      <c r="A512" s="2">
        <v>7</v>
      </c>
      <c r="B512" s="3" t="s">
        <v>274</v>
      </c>
      <c r="C512" s="3" t="s">
        <v>275</v>
      </c>
      <c r="D512" s="3" t="s">
        <v>49</v>
      </c>
      <c r="E512" s="3"/>
      <c r="F512" s="3"/>
      <c r="G512" s="3"/>
      <c r="H512" s="3"/>
      <c r="I512" s="3">
        <v>5</v>
      </c>
      <c r="J512" s="3">
        <v>1</v>
      </c>
      <c r="K512" s="3">
        <v>8</v>
      </c>
      <c r="L512" s="3">
        <v>1</v>
      </c>
      <c r="M512" s="3"/>
      <c r="N512" s="4">
        <f t="shared" si="29"/>
        <v>2</v>
      </c>
    </row>
    <row r="513" spans="1:14" x14ac:dyDescent="0.3">
      <c r="A513" s="2">
        <v>7</v>
      </c>
      <c r="B513" s="3" t="s">
        <v>210</v>
      </c>
      <c r="C513" s="3" t="s">
        <v>211</v>
      </c>
      <c r="D513" s="3" t="s">
        <v>78</v>
      </c>
      <c r="E513" s="3"/>
      <c r="F513" s="3"/>
      <c r="G513" s="3">
        <v>7</v>
      </c>
      <c r="H513" s="3">
        <v>2</v>
      </c>
      <c r="I513" s="3"/>
      <c r="J513" s="3"/>
      <c r="K513" s="3"/>
      <c r="L513" s="3"/>
      <c r="M513" s="3"/>
      <c r="N513" s="4">
        <f t="shared" si="29"/>
        <v>2</v>
      </c>
    </row>
    <row r="514" spans="1:14" x14ac:dyDescent="0.3">
      <c r="A514" s="2">
        <v>9</v>
      </c>
      <c r="B514" s="3" t="s">
        <v>222</v>
      </c>
      <c r="C514" s="3" t="s">
        <v>223</v>
      </c>
      <c r="D514" s="3" t="s">
        <v>78</v>
      </c>
      <c r="E514" s="3"/>
      <c r="F514" s="3"/>
      <c r="G514" s="3">
        <v>8</v>
      </c>
      <c r="H514" s="3">
        <v>1</v>
      </c>
      <c r="I514" s="3"/>
      <c r="J514" s="3"/>
      <c r="K514" s="3"/>
      <c r="L514" s="3"/>
      <c r="M514" s="3"/>
      <c r="N514" s="4">
        <f t="shared" si="29"/>
        <v>1</v>
      </c>
    </row>
    <row r="518" spans="1:14" ht="30" x14ac:dyDescent="0.5">
      <c r="A518" s="12" t="s">
        <v>108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</row>
    <row r="519" spans="1:14" ht="34.5" customHeight="1" x14ac:dyDescent="0.35">
      <c r="A519" s="5"/>
      <c r="B519" s="5"/>
      <c r="C519" s="5"/>
      <c r="D519" s="5"/>
      <c r="E519" s="13" t="s">
        <v>46</v>
      </c>
      <c r="F519" s="13"/>
      <c r="G519" s="14" t="s">
        <v>145</v>
      </c>
      <c r="H519" s="14"/>
      <c r="I519" s="14" t="s">
        <v>244</v>
      </c>
      <c r="J519" s="14"/>
      <c r="K519" s="13" t="s">
        <v>138</v>
      </c>
      <c r="L519" s="13"/>
      <c r="M519" s="5"/>
      <c r="N519" s="5"/>
    </row>
    <row r="520" spans="1:14" x14ac:dyDescent="0.3">
      <c r="A520" s="1"/>
      <c r="B520" s="1"/>
      <c r="C520" s="1"/>
      <c r="D520" s="1"/>
      <c r="E520" s="1" t="s">
        <v>8</v>
      </c>
      <c r="F520" s="1">
        <v>7</v>
      </c>
      <c r="G520" s="1" t="s">
        <v>8</v>
      </c>
      <c r="H520" s="1">
        <v>8</v>
      </c>
      <c r="I520" s="1" t="s">
        <v>8</v>
      </c>
      <c r="J520" s="1">
        <v>5</v>
      </c>
      <c r="K520" s="1" t="s">
        <v>8</v>
      </c>
      <c r="L520" s="1">
        <v>8</v>
      </c>
      <c r="M520" s="1"/>
      <c r="N520" s="1"/>
    </row>
    <row r="521" spans="1:14" x14ac:dyDescent="0.3">
      <c r="A521" s="1" t="s">
        <v>0</v>
      </c>
      <c r="B521" s="1" t="s">
        <v>1</v>
      </c>
      <c r="C521" s="1" t="s">
        <v>2</v>
      </c>
      <c r="D521" s="1" t="s">
        <v>3</v>
      </c>
      <c r="E521" s="1" t="s">
        <v>4</v>
      </c>
      <c r="F521" s="1" t="s">
        <v>5</v>
      </c>
      <c r="G521" s="1" t="s">
        <v>11</v>
      </c>
      <c r="H521" s="1" t="s">
        <v>12</v>
      </c>
      <c r="I521" s="1" t="s">
        <v>13</v>
      </c>
      <c r="J521" s="1" t="s">
        <v>14</v>
      </c>
      <c r="K521" s="1" t="s">
        <v>15</v>
      </c>
      <c r="L521" s="1" t="s">
        <v>16</v>
      </c>
      <c r="M521" s="1" t="s">
        <v>10</v>
      </c>
      <c r="N521" s="1" t="s">
        <v>7</v>
      </c>
    </row>
    <row r="522" spans="1:14" x14ac:dyDescent="0.3">
      <c r="A522" s="2">
        <v>1</v>
      </c>
      <c r="B522" s="3" t="s">
        <v>140</v>
      </c>
      <c r="C522" s="3" t="s">
        <v>176</v>
      </c>
      <c r="D522" s="3" t="s">
        <v>52</v>
      </c>
      <c r="E522" s="3">
        <v>7</v>
      </c>
      <c r="F522" s="3">
        <v>1</v>
      </c>
      <c r="G522" s="3">
        <v>3</v>
      </c>
      <c r="H522" s="3">
        <v>6</v>
      </c>
      <c r="I522" s="3"/>
      <c r="J522" s="3"/>
      <c r="K522" s="3">
        <v>3</v>
      </c>
      <c r="L522" s="3">
        <v>6</v>
      </c>
      <c r="M522" s="3"/>
      <c r="N522" s="4">
        <f>F522+H522+J522+L522</f>
        <v>13</v>
      </c>
    </row>
    <row r="523" spans="1:14" x14ac:dyDescent="0.3">
      <c r="A523" s="2">
        <v>2</v>
      </c>
      <c r="B523" s="3" t="s">
        <v>170</v>
      </c>
      <c r="C523" s="3" t="s">
        <v>171</v>
      </c>
      <c r="D523" s="3" t="s">
        <v>52</v>
      </c>
      <c r="E523" s="3">
        <v>6</v>
      </c>
      <c r="F523" s="3">
        <v>2</v>
      </c>
      <c r="G523" s="3">
        <v>5</v>
      </c>
      <c r="H523" s="3">
        <v>4</v>
      </c>
      <c r="I523" s="3">
        <v>3</v>
      </c>
      <c r="J523" s="3">
        <v>3</v>
      </c>
      <c r="K523" s="3">
        <v>7</v>
      </c>
      <c r="L523" s="3">
        <v>2</v>
      </c>
      <c r="M523" s="3"/>
      <c r="N523" s="4">
        <f>F523+H523+J523+L523</f>
        <v>11</v>
      </c>
    </row>
    <row r="524" spans="1:14" x14ac:dyDescent="0.3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4">
        <f>F524+H524+J524+L524</f>
        <v>0</v>
      </c>
    </row>
    <row r="525" spans="1:14" x14ac:dyDescent="0.3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4">
        <f>F525+H525+J525+L525</f>
        <v>0</v>
      </c>
    </row>
  </sheetData>
  <mergeCells count="181">
    <mergeCell ref="A46:N46"/>
    <mergeCell ref="E47:F47"/>
    <mergeCell ref="G47:H47"/>
    <mergeCell ref="I47:J47"/>
    <mergeCell ref="K47:L47"/>
    <mergeCell ref="A65:N65"/>
    <mergeCell ref="A1:N1"/>
    <mergeCell ref="A29:N29"/>
    <mergeCell ref="E30:F30"/>
    <mergeCell ref="G30:H30"/>
    <mergeCell ref="I30:J30"/>
    <mergeCell ref="K30:L30"/>
    <mergeCell ref="A2:N2"/>
    <mergeCell ref="E3:F3"/>
    <mergeCell ref="G3:H3"/>
    <mergeCell ref="I3:J3"/>
    <mergeCell ref="K3:L3"/>
    <mergeCell ref="A96:N96"/>
    <mergeCell ref="E97:F97"/>
    <mergeCell ref="G97:H97"/>
    <mergeCell ref="I97:J97"/>
    <mergeCell ref="K97:L97"/>
    <mergeCell ref="A109:N109"/>
    <mergeCell ref="E66:F66"/>
    <mergeCell ref="G66:H66"/>
    <mergeCell ref="I66:J66"/>
    <mergeCell ref="K66:L66"/>
    <mergeCell ref="A78:N78"/>
    <mergeCell ref="E79:F79"/>
    <mergeCell ref="G79:H79"/>
    <mergeCell ref="I79:J79"/>
    <mergeCell ref="K79:L79"/>
    <mergeCell ref="A137:N137"/>
    <mergeCell ref="E138:F138"/>
    <mergeCell ref="G138:H138"/>
    <mergeCell ref="I138:J138"/>
    <mergeCell ref="K138:L138"/>
    <mergeCell ref="A149:N149"/>
    <mergeCell ref="E110:F110"/>
    <mergeCell ref="G110:H110"/>
    <mergeCell ref="I110:J110"/>
    <mergeCell ref="K110:L110"/>
    <mergeCell ref="A125:N125"/>
    <mergeCell ref="E126:F126"/>
    <mergeCell ref="G126:H126"/>
    <mergeCell ref="I126:J126"/>
    <mergeCell ref="K126:L126"/>
    <mergeCell ref="A171:N171"/>
    <mergeCell ref="E172:F172"/>
    <mergeCell ref="G172:H172"/>
    <mergeCell ref="I172:J172"/>
    <mergeCell ref="K172:L172"/>
    <mergeCell ref="A182:N182"/>
    <mergeCell ref="E150:F150"/>
    <mergeCell ref="G150:H150"/>
    <mergeCell ref="I150:J150"/>
    <mergeCell ref="K150:L150"/>
    <mergeCell ref="A160:N160"/>
    <mergeCell ref="E161:F161"/>
    <mergeCell ref="G161:H161"/>
    <mergeCell ref="I161:J161"/>
    <mergeCell ref="K161:L161"/>
    <mergeCell ref="A210:N210"/>
    <mergeCell ref="E211:F211"/>
    <mergeCell ref="G211:H211"/>
    <mergeCell ref="I211:J211"/>
    <mergeCell ref="K211:L211"/>
    <mergeCell ref="A227:N227"/>
    <mergeCell ref="E183:F183"/>
    <mergeCell ref="G183:H183"/>
    <mergeCell ref="I183:J183"/>
    <mergeCell ref="K183:L183"/>
    <mergeCell ref="A199:N199"/>
    <mergeCell ref="E200:F200"/>
    <mergeCell ref="G200:H200"/>
    <mergeCell ref="I200:J200"/>
    <mergeCell ref="K200:L200"/>
    <mergeCell ref="A252:N252"/>
    <mergeCell ref="E253:F253"/>
    <mergeCell ref="G253:H253"/>
    <mergeCell ref="I253:J253"/>
    <mergeCell ref="K253:L253"/>
    <mergeCell ref="A262:N262"/>
    <mergeCell ref="E228:F228"/>
    <mergeCell ref="G228:H228"/>
    <mergeCell ref="I228:J228"/>
    <mergeCell ref="K228:L228"/>
    <mergeCell ref="A238:N238"/>
    <mergeCell ref="E239:F239"/>
    <mergeCell ref="G239:H239"/>
    <mergeCell ref="I239:J239"/>
    <mergeCell ref="K239:L239"/>
    <mergeCell ref="A293:N293"/>
    <mergeCell ref="E294:F294"/>
    <mergeCell ref="G294:H294"/>
    <mergeCell ref="I294:J294"/>
    <mergeCell ref="K294:L294"/>
    <mergeCell ref="A309:N309"/>
    <mergeCell ref="E263:F263"/>
    <mergeCell ref="G263:H263"/>
    <mergeCell ref="I263:J263"/>
    <mergeCell ref="K263:L263"/>
    <mergeCell ref="A282:N282"/>
    <mergeCell ref="E283:F283"/>
    <mergeCell ref="G283:H283"/>
    <mergeCell ref="I283:J283"/>
    <mergeCell ref="K283:L283"/>
    <mergeCell ref="A330:N330"/>
    <mergeCell ref="E331:F331"/>
    <mergeCell ref="G331:H331"/>
    <mergeCell ref="I331:J331"/>
    <mergeCell ref="K331:L331"/>
    <mergeCell ref="A341:N341"/>
    <mergeCell ref="E310:F310"/>
    <mergeCell ref="G310:H310"/>
    <mergeCell ref="I310:J310"/>
    <mergeCell ref="K310:L310"/>
    <mergeCell ref="A319:N319"/>
    <mergeCell ref="E320:F320"/>
    <mergeCell ref="G320:H320"/>
    <mergeCell ref="I320:J320"/>
    <mergeCell ref="K320:L320"/>
    <mergeCell ref="A375:N375"/>
    <mergeCell ref="E376:F376"/>
    <mergeCell ref="G376:H376"/>
    <mergeCell ref="I376:J376"/>
    <mergeCell ref="K376:L376"/>
    <mergeCell ref="A396:N396"/>
    <mergeCell ref="E342:F342"/>
    <mergeCell ref="G342:H342"/>
    <mergeCell ref="I342:J342"/>
    <mergeCell ref="K342:L342"/>
    <mergeCell ref="A364:N364"/>
    <mergeCell ref="E365:F365"/>
    <mergeCell ref="G365:H365"/>
    <mergeCell ref="I365:J365"/>
    <mergeCell ref="K365:L365"/>
    <mergeCell ref="A422:N422"/>
    <mergeCell ref="E423:F423"/>
    <mergeCell ref="G423:H423"/>
    <mergeCell ref="I423:J423"/>
    <mergeCell ref="K423:L423"/>
    <mergeCell ref="A434:N434"/>
    <mergeCell ref="E397:F397"/>
    <mergeCell ref="G397:H397"/>
    <mergeCell ref="I397:J397"/>
    <mergeCell ref="K397:L397"/>
    <mergeCell ref="A408:N408"/>
    <mergeCell ref="E409:F409"/>
    <mergeCell ref="G409:H409"/>
    <mergeCell ref="I409:J409"/>
    <mergeCell ref="K409:L409"/>
    <mergeCell ref="A465:N465"/>
    <mergeCell ref="E466:F466"/>
    <mergeCell ref="G466:H466"/>
    <mergeCell ref="I466:J466"/>
    <mergeCell ref="K466:L466"/>
    <mergeCell ref="A491:N491"/>
    <mergeCell ref="E435:F435"/>
    <mergeCell ref="G435:H435"/>
    <mergeCell ref="I435:J435"/>
    <mergeCell ref="K435:L435"/>
    <mergeCell ref="A454:N454"/>
    <mergeCell ref="E455:F455"/>
    <mergeCell ref="G455:H455"/>
    <mergeCell ref="I455:J455"/>
    <mergeCell ref="K455:L455"/>
    <mergeCell ref="A518:N518"/>
    <mergeCell ref="E519:F519"/>
    <mergeCell ref="G519:H519"/>
    <mergeCell ref="I519:J519"/>
    <mergeCell ref="K519:L519"/>
    <mergeCell ref="E492:F492"/>
    <mergeCell ref="G492:H492"/>
    <mergeCell ref="I492:J492"/>
    <mergeCell ref="K492:L492"/>
    <mergeCell ref="A502:N502"/>
    <mergeCell ref="E503:F503"/>
    <mergeCell ref="G503:H503"/>
    <mergeCell ref="I503:J503"/>
    <mergeCell ref="K503:L503"/>
  </mergeCells>
  <pageMargins left="0.7" right="0.7" top="0.75" bottom="0.75" header="0.3" footer="0.3"/>
  <pageSetup orientation="portrait" r:id="rId1"/>
  <drawing r:id="rId2"/>
  <tableParts count="36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workbookViewId="0">
      <selection activeCell="J9" sqref="J9"/>
    </sheetView>
  </sheetViews>
  <sheetFormatPr defaultRowHeight="14.4" x14ac:dyDescent="0.3"/>
  <cols>
    <col min="1" max="1" width="9.109375" style="1"/>
    <col min="2" max="2" width="16.88671875" bestFit="1" customWidth="1"/>
    <col min="3" max="3" width="10.5546875" bestFit="1" customWidth="1"/>
    <col min="5" max="8" width="9.109375" style="8"/>
    <col min="9" max="9" width="8.33203125" style="8" bestFit="1" customWidth="1"/>
    <col min="10" max="13" width="9.109375" style="8"/>
    <col min="14" max="14" width="9.109375" style="1"/>
  </cols>
  <sheetData>
    <row r="1" spans="1:14" ht="29.4" customHeight="1" x14ac:dyDescent="0.55000000000000004">
      <c r="A1" s="15" t="s">
        <v>195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x14ac:dyDescent="0.5">
      <c r="A2" s="12" t="s">
        <v>242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5" customFormat="1" ht="33.75" customHeight="1" x14ac:dyDescent="0.35">
      <c r="E3" s="16" t="s">
        <v>236</v>
      </c>
      <c r="F3" s="16"/>
      <c r="G3" s="16"/>
      <c r="H3" s="17" t="s">
        <v>237</v>
      </c>
      <c r="I3" s="17"/>
      <c r="J3" s="17"/>
      <c r="K3" s="17" t="s">
        <v>238</v>
      </c>
      <c r="L3" s="17"/>
      <c r="M3" s="17"/>
      <c r="N3" s="5" t="s">
        <v>240</v>
      </c>
    </row>
    <row r="4" spans="1:14" s="1" customFormat="1" ht="15" thickBot="1" x14ac:dyDescent="0.35">
      <c r="A4" s="6" t="s">
        <v>0</v>
      </c>
      <c r="B4" s="6" t="s">
        <v>1</v>
      </c>
      <c r="C4" s="6" t="s">
        <v>2</v>
      </c>
      <c r="D4" s="6" t="s">
        <v>3</v>
      </c>
      <c r="E4" s="7" t="s">
        <v>239</v>
      </c>
      <c r="F4" s="7" t="s">
        <v>4</v>
      </c>
      <c r="G4" s="7" t="s">
        <v>5</v>
      </c>
      <c r="H4" s="7" t="s">
        <v>239</v>
      </c>
      <c r="I4" s="7" t="s">
        <v>4</v>
      </c>
      <c r="J4" s="7" t="s">
        <v>5</v>
      </c>
      <c r="K4" s="7" t="s">
        <v>239</v>
      </c>
      <c r="L4" s="7" t="s">
        <v>4</v>
      </c>
      <c r="M4" s="7" t="s">
        <v>5</v>
      </c>
      <c r="N4" s="6"/>
    </row>
    <row r="5" spans="1:14" x14ac:dyDescent="0.3">
      <c r="A5" s="1">
        <v>1</v>
      </c>
      <c r="B5" t="s">
        <v>62</v>
      </c>
      <c r="C5" t="s">
        <v>135</v>
      </c>
      <c r="D5" t="s">
        <v>52</v>
      </c>
      <c r="E5" s="8" t="s">
        <v>259</v>
      </c>
      <c r="F5" s="8">
        <v>3</v>
      </c>
      <c r="G5" s="8">
        <v>8</v>
      </c>
      <c r="H5" s="8" t="s">
        <v>49</v>
      </c>
      <c r="I5" s="8">
        <v>3</v>
      </c>
      <c r="J5" s="8">
        <v>8</v>
      </c>
      <c r="K5" s="8" t="s">
        <v>259</v>
      </c>
      <c r="L5" s="8">
        <v>3</v>
      </c>
      <c r="M5" s="8">
        <v>8</v>
      </c>
      <c r="N5" s="1">
        <f t="shared" ref="N5" si="0">G5+J5+M5</f>
        <v>24</v>
      </c>
    </row>
    <row r="6" spans="1:14" ht="28.8" x14ac:dyDescent="0.55000000000000004">
      <c r="A6" s="15" t="s">
        <v>195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0" x14ac:dyDescent="0.5">
      <c r="A7" s="12" t="s">
        <v>243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8" x14ac:dyDescent="0.35">
      <c r="A8" s="5"/>
      <c r="B8" s="5"/>
      <c r="C8" s="5"/>
      <c r="D8" s="5"/>
      <c r="E8" s="16" t="s">
        <v>236</v>
      </c>
      <c r="F8" s="16"/>
      <c r="G8" s="16"/>
      <c r="H8" s="17" t="s">
        <v>237</v>
      </c>
      <c r="I8" s="17"/>
      <c r="J8" s="17"/>
      <c r="K8" s="17" t="s">
        <v>238</v>
      </c>
      <c r="L8" s="17"/>
      <c r="M8" s="17"/>
      <c r="N8" s="5" t="s">
        <v>240</v>
      </c>
    </row>
    <row r="9" spans="1:14" ht="15" thickBot="1" x14ac:dyDescent="0.35">
      <c r="A9" s="6" t="s">
        <v>0</v>
      </c>
      <c r="B9" s="6" t="s">
        <v>1</v>
      </c>
      <c r="C9" s="6" t="s">
        <v>2</v>
      </c>
      <c r="D9" s="6" t="s">
        <v>3</v>
      </c>
      <c r="E9" s="7" t="s">
        <v>239</v>
      </c>
      <c r="F9" s="7" t="s">
        <v>4</v>
      </c>
      <c r="G9" s="7" t="s">
        <v>5</v>
      </c>
      <c r="H9" s="7" t="s">
        <v>239</v>
      </c>
      <c r="I9" s="7" t="s">
        <v>4</v>
      </c>
      <c r="J9" s="7" t="s">
        <v>5</v>
      </c>
      <c r="K9" s="7" t="s">
        <v>239</v>
      </c>
      <c r="L9" s="7" t="s">
        <v>4</v>
      </c>
      <c r="M9" s="7" t="s">
        <v>5</v>
      </c>
      <c r="N9" s="6"/>
    </row>
    <row r="10" spans="1:14" x14ac:dyDescent="0.3">
      <c r="A10" s="1">
        <v>1</v>
      </c>
      <c r="B10" t="s">
        <v>96</v>
      </c>
      <c r="C10" t="s">
        <v>97</v>
      </c>
      <c r="D10" t="s">
        <v>49</v>
      </c>
      <c r="E10" s="8" t="s">
        <v>241</v>
      </c>
      <c r="F10" s="8">
        <v>6</v>
      </c>
      <c r="G10" s="8">
        <v>5</v>
      </c>
      <c r="H10" s="8" t="s">
        <v>49</v>
      </c>
      <c r="I10" s="8">
        <v>2</v>
      </c>
      <c r="J10" s="8">
        <v>9</v>
      </c>
      <c r="K10" s="8" t="s">
        <v>241</v>
      </c>
      <c r="L10" s="8">
        <v>3</v>
      </c>
      <c r="M10" s="8">
        <v>8</v>
      </c>
      <c r="N10" s="1">
        <f t="shared" ref="N10" si="1">G10+J10+M10</f>
        <v>22</v>
      </c>
    </row>
  </sheetData>
  <sortState xmlns:xlrd2="http://schemas.microsoft.com/office/spreadsheetml/2017/richdata2" ref="B21:N24">
    <sortCondition descending="1" ref="N21:N24"/>
  </sortState>
  <mergeCells count="10">
    <mergeCell ref="A6:N6"/>
    <mergeCell ref="A7:N7"/>
    <mergeCell ref="E8:G8"/>
    <mergeCell ref="H8:J8"/>
    <mergeCell ref="K8:M8"/>
    <mergeCell ref="A1:N1"/>
    <mergeCell ref="A2:N2"/>
    <mergeCell ref="E3:G3"/>
    <mergeCell ref="H3:J3"/>
    <mergeCell ref="K3:M3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 Fencing</dc:creator>
  <cp:lastModifiedBy>John Shurniak</cp:lastModifiedBy>
  <dcterms:created xsi:type="dcterms:W3CDTF">2022-09-15T23:22:12Z</dcterms:created>
  <dcterms:modified xsi:type="dcterms:W3CDTF">2024-04-24T02:39:18Z</dcterms:modified>
</cp:coreProperties>
</file>